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875" yWindow="0" windowWidth="14940" windowHeight="12315"/>
  </bookViews>
  <sheets>
    <sheet name="CONCILIADOS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4" l="1"/>
  <c r="E148" i="14" l="1"/>
  <c r="E58" i="14" l="1"/>
  <c r="H57" i="14"/>
  <c r="F148" i="14" l="1"/>
  <c r="G148" i="14"/>
  <c r="F143" i="14"/>
  <c r="G143" i="14"/>
  <c r="E143" i="14"/>
  <c r="F136" i="14"/>
  <c r="G136" i="14"/>
  <c r="E136" i="14"/>
  <c r="F128" i="14"/>
  <c r="G128" i="14"/>
  <c r="E128" i="14"/>
  <c r="G120" i="14"/>
  <c r="F120" i="14"/>
  <c r="E120" i="14"/>
  <c r="F113" i="14"/>
  <c r="G113" i="14"/>
  <c r="E113" i="14"/>
  <c r="G108" i="14"/>
  <c r="F108" i="14"/>
  <c r="E108" i="14"/>
  <c r="F93" i="14"/>
  <c r="G93" i="14"/>
  <c r="E93" i="14"/>
  <c r="F67" i="14"/>
  <c r="G67" i="14"/>
  <c r="E67" i="14"/>
  <c r="F58" i="14"/>
  <c r="G58" i="14"/>
  <c r="F38" i="14"/>
  <c r="G38" i="14"/>
  <c r="E38" i="14"/>
  <c r="F25" i="14"/>
  <c r="G25" i="14"/>
  <c r="E25" i="14"/>
  <c r="F12" i="14"/>
  <c r="G12" i="14"/>
  <c r="E12" i="14"/>
  <c r="H147" i="14"/>
  <c r="H135" i="14"/>
  <c r="H134" i="14"/>
  <c r="H127" i="14"/>
  <c r="H126" i="14"/>
  <c r="H125" i="14"/>
  <c r="H124" i="14"/>
  <c r="H123" i="14"/>
  <c r="H142" i="14"/>
  <c r="H141" i="14"/>
  <c r="H140" i="14"/>
  <c r="H112" i="14"/>
  <c r="H111" i="14"/>
  <c r="H11" i="14"/>
  <c r="H10" i="14"/>
  <c r="H9" i="14"/>
  <c r="H8" i="14"/>
  <c r="H7" i="14"/>
  <c r="H6" i="14"/>
  <c r="H5" i="14"/>
  <c r="H139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9" i="14"/>
  <c r="H78" i="14"/>
  <c r="H77" i="14"/>
  <c r="H76" i="14"/>
  <c r="H75" i="14"/>
  <c r="H74" i="14"/>
  <c r="H73" i="14"/>
  <c r="H72" i="14"/>
  <c r="H71" i="14"/>
  <c r="H70" i="14"/>
  <c r="H131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37" i="14"/>
  <c r="H36" i="14"/>
  <c r="H35" i="14"/>
  <c r="H34" i="14"/>
  <c r="H33" i="14"/>
  <c r="H32" i="14"/>
  <c r="H31" i="14"/>
  <c r="H30" i="14"/>
  <c r="H28" i="14"/>
  <c r="H24" i="14"/>
  <c r="H23" i="14"/>
  <c r="H22" i="14"/>
  <c r="H21" i="14"/>
  <c r="H20" i="14"/>
  <c r="H19" i="14"/>
  <c r="H18" i="14"/>
  <c r="H17" i="14"/>
  <c r="H16" i="14"/>
  <c r="H15" i="14"/>
  <c r="H66" i="14"/>
  <c r="H65" i="14"/>
  <c r="H64" i="14"/>
  <c r="H119" i="14"/>
  <c r="H118" i="14"/>
  <c r="H117" i="14"/>
  <c r="H116" i="14"/>
  <c r="H61" i="14"/>
  <c r="H107" i="14"/>
  <c r="H106" i="14"/>
  <c r="H105" i="14"/>
  <c r="H104" i="14"/>
  <c r="H103" i="14"/>
  <c r="H102" i="14"/>
  <c r="H101" i="14"/>
  <c r="H100" i="14"/>
  <c r="H99" i="14"/>
  <c r="H98" i="14"/>
  <c r="H97" i="14"/>
  <c r="H96" i="14"/>
  <c r="H148" i="14" l="1"/>
  <c r="H136" i="14"/>
  <c r="H143" i="14"/>
  <c r="H58" i="14"/>
  <c r="H113" i="14"/>
  <c r="H128" i="14"/>
  <c r="H67" i="14"/>
  <c r="H120" i="14"/>
  <c r="H93" i="14"/>
  <c r="H108" i="14"/>
  <c r="H38" i="14"/>
  <c r="H25" i="14"/>
  <c r="H153" i="14" l="1"/>
</calcChain>
</file>

<file path=xl/comments1.xml><?xml version="1.0" encoding="utf-8"?>
<comments xmlns="http://schemas.openxmlformats.org/spreadsheetml/2006/main">
  <authors>
    <author>Ule</author>
  </authors>
  <commentList>
    <comment ref="F42" authorId="0">
      <text>
        <r>
          <rPr>
            <b/>
            <sz val="9"/>
            <color indexed="81"/>
            <rFont val="Tahoma"/>
            <charset val="1"/>
          </rPr>
          <t>Ule:</t>
        </r>
        <r>
          <rPr>
            <sz val="9"/>
            <color indexed="81"/>
            <rFont val="Tahoma"/>
            <charset val="1"/>
          </rPr>
          <t xml:space="preserve">
MARCO ANTONIO </t>
        </r>
      </text>
    </comment>
    <comment ref="F43" authorId="0">
      <text>
        <r>
          <rPr>
            <b/>
            <sz val="9"/>
            <color indexed="81"/>
            <rFont val="Tahoma"/>
            <charset val="1"/>
          </rPr>
          <t>Ule:</t>
        </r>
        <r>
          <rPr>
            <sz val="9"/>
            <color indexed="81"/>
            <rFont val="Tahoma"/>
            <charset val="1"/>
          </rPr>
          <t xml:space="preserve">
CESAR TORRES</t>
        </r>
      </text>
    </comment>
  </commentList>
</comments>
</file>

<file path=xl/sharedStrings.xml><?xml version="1.0" encoding="utf-8"?>
<sst xmlns="http://schemas.openxmlformats.org/spreadsheetml/2006/main" count="517" uniqueCount="132">
  <si>
    <t>CONTROL DE DISTRIBUCIÓN DE  CANASTA BASICA FAMILIAR (Decreto de Urgencia N.º 033-2020)</t>
  </si>
  <si>
    <t>FECHA</t>
  </si>
  <si>
    <t>APELLIDOS Y NOMBRES</t>
  </si>
  <si>
    <t>LUGAR REFERENCIAL</t>
  </si>
  <si>
    <t>DISTRIBUIDO</t>
  </si>
  <si>
    <t xml:space="preserve"> + ADICIONAL</t>
  </si>
  <si>
    <t>DEVUELTO</t>
  </si>
  <si>
    <t>ENTREGADO</t>
  </si>
  <si>
    <t>T. VEHICULO</t>
  </si>
  <si>
    <t>PLACA</t>
  </si>
  <si>
    <t>NIKEN CARRANZA MARIN</t>
  </si>
  <si>
    <t>Condac</t>
  </si>
  <si>
    <t>Camioneta</t>
  </si>
  <si>
    <t>M2P-907</t>
  </si>
  <si>
    <t>Quinua Baja</t>
  </si>
  <si>
    <t>A8V-899</t>
  </si>
  <si>
    <t>Chicolon y varios</t>
  </si>
  <si>
    <t>Camion</t>
  </si>
  <si>
    <t>M4D-725</t>
  </si>
  <si>
    <t>Nogalpampa</t>
  </si>
  <si>
    <t>Llaucan</t>
  </si>
  <si>
    <t>X3W-948</t>
  </si>
  <si>
    <t>Maraypampa</t>
  </si>
  <si>
    <t>Llica- Quinua</t>
  </si>
  <si>
    <t>J. CARLOS RUIZ Y CELIS MARRUFO</t>
  </si>
  <si>
    <t>El Tambo</t>
  </si>
  <si>
    <t>Camión</t>
  </si>
  <si>
    <t>F7E-824</t>
  </si>
  <si>
    <t>Patahuasi</t>
  </si>
  <si>
    <t>THALIA VASQUEZ VALLEJOS</t>
  </si>
  <si>
    <t>5 Ezquinas, Saul Mego, Malecon Quiliche</t>
  </si>
  <si>
    <t xml:space="preserve">Combi </t>
  </si>
  <si>
    <t>combi</t>
  </si>
  <si>
    <t>Obelisco</t>
  </si>
  <si>
    <t>Combi</t>
  </si>
  <si>
    <t>FSE-958</t>
  </si>
  <si>
    <t>F12-966</t>
  </si>
  <si>
    <t>M5Z-931</t>
  </si>
  <si>
    <t>José Olaya</t>
  </si>
  <si>
    <t>Coremarca, Jose Olaya</t>
  </si>
  <si>
    <t>Comercio - Ciudad</t>
  </si>
  <si>
    <t>EGW-602</t>
  </si>
  <si>
    <t>GAUDENCIA SANCHEZ DURAN</t>
  </si>
  <si>
    <t>Ciudad</t>
  </si>
  <si>
    <t>PD-9736</t>
  </si>
  <si>
    <t>M5D-736</t>
  </si>
  <si>
    <t>Camioneta verde</t>
  </si>
  <si>
    <t>PABLO BERLANGA PEREZ</t>
  </si>
  <si>
    <t>Chala</t>
  </si>
  <si>
    <t>MICHAEL ZAMORA BANCES, CORONEL</t>
  </si>
  <si>
    <t>Quengorio
El Alumbre</t>
  </si>
  <si>
    <t>GILBERTO RUIZ PEREZ</t>
  </si>
  <si>
    <t>Chilcapampa</t>
  </si>
  <si>
    <t>Shihua</t>
  </si>
  <si>
    <t>Bellavista</t>
  </si>
  <si>
    <t>M30-960</t>
  </si>
  <si>
    <t>Mayhuasi</t>
  </si>
  <si>
    <t>GILBERTO RUIZ PEREZ (Neptali)</t>
  </si>
  <si>
    <t>Frutillo Bajo</t>
  </si>
  <si>
    <t>Agomarca Rural</t>
  </si>
  <si>
    <t>Agomarca Alto</t>
  </si>
  <si>
    <t>Huandorchugo</t>
  </si>
  <si>
    <t>Cumbe Chontabamba Alto</t>
  </si>
  <si>
    <t>M3Q-960</t>
  </si>
  <si>
    <t>Cumbe Chontabamba</t>
  </si>
  <si>
    <t>A4F-844</t>
  </si>
  <si>
    <t>Cumbe Lirio</t>
  </si>
  <si>
    <t>Apan Bajo, 28 de Julio</t>
  </si>
  <si>
    <t>Apan Bajo</t>
  </si>
  <si>
    <t>H2V-841</t>
  </si>
  <si>
    <t>Lucma - Retama</t>
  </si>
  <si>
    <t>Frutillo Alto</t>
  </si>
  <si>
    <t>M2Y-799</t>
  </si>
  <si>
    <t>Lucma la Unión</t>
  </si>
  <si>
    <t>GILBERTO RUIZ PEREZ (Aladino)</t>
  </si>
  <si>
    <t>Lucma Alta</t>
  </si>
  <si>
    <t>GILBERTO RUIZ PEREZ (Denis)</t>
  </si>
  <si>
    <t>Lucma La Retama</t>
  </si>
  <si>
    <t>Pampa Grande</t>
  </si>
  <si>
    <t>Quilinsacucho</t>
  </si>
  <si>
    <t>Cuñacales bajo</t>
  </si>
  <si>
    <t>M2V-799</t>
  </si>
  <si>
    <t>CESAR BENAVIDES ACUÑA</t>
  </si>
  <si>
    <t>Huangamarca</t>
  </si>
  <si>
    <t>CESAR BENAVIDES ACUÑA (Zenon Ramos)</t>
  </si>
  <si>
    <t>Huilcate I, II, III, Liclipampa</t>
  </si>
  <si>
    <t>P15-937</t>
  </si>
  <si>
    <t>Tallamac, El Romero, Pusoc</t>
  </si>
  <si>
    <t>CESAR BENAVIDES ACUÑA (Rolando Marlo)</t>
  </si>
  <si>
    <t>La Locpa</t>
  </si>
  <si>
    <t>M5M-771</t>
  </si>
  <si>
    <t>El Tuco</t>
  </si>
  <si>
    <t>Atoshaico</t>
  </si>
  <si>
    <t>Oxapampa</t>
  </si>
  <si>
    <t xml:space="preserve">La Hualanga, </t>
  </si>
  <si>
    <t>CESAR BENAVIDES ACUÑA (Luis Gonzales)</t>
  </si>
  <si>
    <t>Pasahumaca</t>
  </si>
  <si>
    <t>Marco Laguna</t>
  </si>
  <si>
    <t>CESAR BENAVIDES ACUÑA (Hermitaño Goicochea)</t>
  </si>
  <si>
    <t>Marco Pata Bajo</t>
  </si>
  <si>
    <t>BRAULIO RUBIO VASQUEZ</t>
  </si>
  <si>
    <t>A9K-894</t>
  </si>
  <si>
    <t>ALADINO HUAMAN YACUPAICO</t>
  </si>
  <si>
    <t>La Colpa</t>
  </si>
  <si>
    <t>ALEX IDROGO TANTAJULCA</t>
  </si>
  <si>
    <t>San Antonio</t>
  </si>
  <si>
    <t>M3Z-761</t>
  </si>
  <si>
    <t>LORENZO FERNANDEZ VASQUEZ</t>
  </si>
  <si>
    <t>Frutillopampa</t>
  </si>
  <si>
    <t>M4F-943</t>
  </si>
  <si>
    <t>JEANCARLOS SAAVEDRA RUIZ</t>
  </si>
  <si>
    <t>Machaypungo</t>
  </si>
  <si>
    <t>XQ-4195</t>
  </si>
  <si>
    <t>ORLANDO RIOS CERQUERA</t>
  </si>
  <si>
    <t>Auque Bajo</t>
  </si>
  <si>
    <t>C62-891</t>
  </si>
  <si>
    <t>WILDER BUSTAMANTE, ALADINO HUAMAN</t>
  </si>
  <si>
    <t>El Auque</t>
  </si>
  <si>
    <t>Lucmacucho</t>
  </si>
  <si>
    <t>El Lirio</t>
  </si>
  <si>
    <t>ROBERTH COLLANTES</t>
  </si>
  <si>
    <t>San Juan de Lacamaca</t>
  </si>
  <si>
    <t>Ahijadero</t>
  </si>
  <si>
    <t>AAF-844</t>
  </si>
  <si>
    <t>SANTOS CABRERA CARUAJULCA</t>
  </si>
  <si>
    <t>Cuadreado</t>
  </si>
  <si>
    <t>CESAR TORRES QUIROZ</t>
  </si>
  <si>
    <t>VARIOS</t>
  </si>
  <si>
    <t>kit sobrantes (MARCO LAGUNA)</t>
  </si>
  <si>
    <t>TOTAL DE CANASTAS</t>
  </si>
  <si>
    <t>ENTREGADAS</t>
  </si>
  <si>
    <t>SALDO EN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</si>
</sst>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3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157"/>
  <sheetViews>
    <sheetView showGridLines="0" tabSelected="1" topLeftCell="A38" zoomScale="85" zoomScaleNormal="85" workbookViewId="0">
      <selection activeCell="H41" sqref="H41"/>
    </sheetView>
  </sheetViews>
  <sheetFormatPr baseColWidth="10" defaultColWidth="11.42578125" defaultRowHeight="15" x14ac:dyDescent="0.25"/>
  <cols>
    <col min="1" max="1" width="2" style="3" customWidth="1"/>
    <col min="2" max="2" width="10.85546875" style="4" bestFit="1" customWidth="1"/>
    <col min="3" max="3" width="38.85546875" style="5" bestFit="1" customWidth="1"/>
    <col min="4" max="4" width="35.85546875" style="5" customWidth="1"/>
    <col min="5" max="5" width="12.42578125" style="4" bestFit="1" customWidth="1"/>
    <col min="6" max="6" width="12.7109375" style="4" bestFit="1" customWidth="1"/>
    <col min="7" max="7" width="10.28515625" style="4" bestFit="1" customWidth="1"/>
    <col min="8" max="8" width="12" style="32" bestFit="1" customWidth="1"/>
    <col min="9" max="9" width="12" style="3" bestFit="1" customWidth="1"/>
    <col min="10" max="10" width="9.140625" style="3" bestFit="1" customWidth="1"/>
    <col min="11" max="11" width="3" style="3" customWidth="1"/>
    <col min="12" max="12" width="9" style="3" customWidth="1"/>
    <col min="13" max="16384" width="11.42578125" style="3"/>
  </cols>
  <sheetData>
    <row r="2" spans="2:10" x14ac:dyDescent="0.25">
      <c r="B2" s="57" t="s">
        <v>0</v>
      </c>
      <c r="C2" s="57"/>
      <c r="D2" s="57"/>
      <c r="E2" s="57"/>
      <c r="F2" s="57"/>
      <c r="G2" s="57"/>
      <c r="H2" s="57"/>
      <c r="I2" s="57"/>
      <c r="J2" s="57"/>
    </row>
    <row r="4" spans="2:10" x14ac:dyDescent="0.25">
      <c r="B4" s="15" t="s">
        <v>1</v>
      </c>
      <c r="C4" s="16" t="s">
        <v>2</v>
      </c>
      <c r="D4" s="16" t="s">
        <v>3</v>
      </c>
      <c r="E4" s="15" t="s">
        <v>4</v>
      </c>
      <c r="F4" s="15" t="s">
        <v>5</v>
      </c>
      <c r="G4" s="15" t="s">
        <v>6</v>
      </c>
      <c r="H4" s="28" t="s">
        <v>7</v>
      </c>
      <c r="I4" s="17" t="s">
        <v>8</v>
      </c>
      <c r="J4" s="17" t="s">
        <v>9</v>
      </c>
    </row>
    <row r="5" spans="2:10" x14ac:dyDescent="0.25">
      <c r="B5" s="1">
        <v>43937</v>
      </c>
      <c r="C5" s="44" t="s">
        <v>10</v>
      </c>
      <c r="D5" s="44" t="s">
        <v>11</v>
      </c>
      <c r="E5" s="2">
        <v>18</v>
      </c>
      <c r="F5" s="2"/>
      <c r="G5" s="2">
        <v>8</v>
      </c>
      <c r="H5" s="29">
        <f t="shared" ref="H5:H11" si="0">+E5+F5-G5</f>
        <v>10</v>
      </c>
      <c r="I5" s="43" t="s">
        <v>12</v>
      </c>
      <c r="J5" s="43" t="s">
        <v>13</v>
      </c>
    </row>
    <row r="6" spans="2:10" x14ac:dyDescent="0.25">
      <c r="B6" s="1">
        <v>43937</v>
      </c>
      <c r="C6" s="44" t="s">
        <v>10</v>
      </c>
      <c r="D6" s="44" t="s">
        <v>14</v>
      </c>
      <c r="E6" s="2">
        <v>25</v>
      </c>
      <c r="F6" s="2"/>
      <c r="G6" s="2">
        <v>3</v>
      </c>
      <c r="H6" s="29">
        <f t="shared" si="0"/>
        <v>22</v>
      </c>
      <c r="I6" s="43" t="s">
        <v>12</v>
      </c>
      <c r="J6" s="43" t="s">
        <v>15</v>
      </c>
    </row>
    <row r="7" spans="2:10" x14ac:dyDescent="0.25">
      <c r="B7" s="1">
        <v>43938</v>
      </c>
      <c r="C7" s="44" t="s">
        <v>10</v>
      </c>
      <c r="D7" s="44" t="s">
        <v>16</v>
      </c>
      <c r="E7" s="2">
        <v>128</v>
      </c>
      <c r="F7" s="2"/>
      <c r="G7" s="2"/>
      <c r="H7" s="29">
        <f t="shared" si="0"/>
        <v>128</v>
      </c>
      <c r="I7" s="43" t="s">
        <v>17</v>
      </c>
      <c r="J7" s="43" t="s">
        <v>18</v>
      </c>
    </row>
    <row r="8" spans="2:10" x14ac:dyDescent="0.25">
      <c r="B8" s="1">
        <v>43938</v>
      </c>
      <c r="C8" s="44" t="s">
        <v>10</v>
      </c>
      <c r="D8" s="44" t="s">
        <v>19</v>
      </c>
      <c r="E8" s="2">
        <v>27</v>
      </c>
      <c r="F8" s="2"/>
      <c r="G8" s="2"/>
      <c r="H8" s="29">
        <f t="shared" si="0"/>
        <v>27</v>
      </c>
      <c r="I8" s="43" t="s">
        <v>12</v>
      </c>
      <c r="J8" s="43" t="s">
        <v>15</v>
      </c>
    </row>
    <row r="9" spans="2:10" x14ac:dyDescent="0.25">
      <c r="B9" s="1">
        <v>43938</v>
      </c>
      <c r="C9" s="44" t="s">
        <v>10</v>
      </c>
      <c r="D9" s="44" t="s">
        <v>20</v>
      </c>
      <c r="E9" s="2">
        <v>25</v>
      </c>
      <c r="F9" s="2"/>
      <c r="G9" s="2"/>
      <c r="H9" s="29">
        <f t="shared" si="0"/>
        <v>25</v>
      </c>
      <c r="I9" s="43" t="s">
        <v>12</v>
      </c>
      <c r="J9" s="43" t="s">
        <v>21</v>
      </c>
    </row>
    <row r="10" spans="2:10" x14ac:dyDescent="0.25">
      <c r="B10" s="1">
        <v>43938</v>
      </c>
      <c r="C10" s="44" t="s">
        <v>10</v>
      </c>
      <c r="D10" s="44" t="s">
        <v>22</v>
      </c>
      <c r="E10" s="2">
        <v>25</v>
      </c>
      <c r="F10" s="2"/>
      <c r="G10" s="2"/>
      <c r="H10" s="29">
        <f t="shared" si="0"/>
        <v>25</v>
      </c>
      <c r="I10" s="43" t="s">
        <v>12</v>
      </c>
      <c r="J10" s="43" t="s">
        <v>13</v>
      </c>
    </row>
    <row r="11" spans="2:10" x14ac:dyDescent="0.25">
      <c r="B11" s="1">
        <v>43937</v>
      </c>
      <c r="C11" s="44" t="s">
        <v>10</v>
      </c>
      <c r="D11" s="44" t="s">
        <v>23</v>
      </c>
      <c r="E11" s="2">
        <v>269</v>
      </c>
      <c r="F11" s="2">
        <v>2</v>
      </c>
      <c r="G11" s="2"/>
      <c r="H11" s="29">
        <f t="shared" si="0"/>
        <v>271</v>
      </c>
      <c r="I11" s="43" t="s">
        <v>12</v>
      </c>
      <c r="J11" s="43" t="s">
        <v>18</v>
      </c>
    </row>
    <row r="12" spans="2:10" s="11" customFormat="1" x14ac:dyDescent="0.25">
      <c r="B12" s="12"/>
      <c r="C12" s="13"/>
      <c r="D12" s="13"/>
      <c r="E12" s="15">
        <f>SUM(E5:E11)</f>
        <v>517</v>
      </c>
      <c r="F12" s="15">
        <f t="shared" ref="F12:G12" si="1">SUM(F5:F11)</f>
        <v>2</v>
      </c>
      <c r="G12" s="15">
        <f t="shared" si="1"/>
        <v>11</v>
      </c>
      <c r="H12" s="30">
        <f>SUM(H5:H11)</f>
        <v>508</v>
      </c>
    </row>
    <row r="13" spans="2:10" s="11" customFormat="1" x14ac:dyDescent="0.25">
      <c r="B13" s="12"/>
      <c r="C13" s="13"/>
      <c r="D13" s="13"/>
      <c r="E13" s="14"/>
      <c r="F13" s="14"/>
      <c r="G13" s="14"/>
      <c r="H13" s="31"/>
    </row>
    <row r="14" spans="2:10" x14ac:dyDescent="0.25">
      <c r="B14" s="15" t="s">
        <v>1</v>
      </c>
      <c r="C14" s="16" t="s">
        <v>2</v>
      </c>
      <c r="D14" s="16" t="s">
        <v>3</v>
      </c>
      <c r="E14" s="15" t="s">
        <v>4</v>
      </c>
      <c r="F14" s="15" t="s">
        <v>5</v>
      </c>
      <c r="G14" s="15" t="s">
        <v>6</v>
      </c>
      <c r="H14" s="28" t="s">
        <v>7</v>
      </c>
      <c r="I14" s="17" t="s">
        <v>8</v>
      </c>
      <c r="J14" s="17" t="s">
        <v>9</v>
      </c>
    </row>
    <row r="15" spans="2:10" x14ac:dyDescent="0.25">
      <c r="B15" s="20">
        <v>43934</v>
      </c>
      <c r="C15" s="21" t="s">
        <v>24</v>
      </c>
      <c r="D15" s="43" t="s">
        <v>25</v>
      </c>
      <c r="E15" s="2">
        <v>286</v>
      </c>
      <c r="F15" s="2">
        <v>5</v>
      </c>
      <c r="G15" s="2">
        <v>3</v>
      </c>
      <c r="H15" s="29">
        <f t="shared" ref="H15:H24" si="2">+E15+F15-G15</f>
        <v>288</v>
      </c>
      <c r="I15" s="43" t="s">
        <v>17</v>
      </c>
      <c r="J15" s="43"/>
    </row>
    <row r="16" spans="2:10" x14ac:dyDescent="0.25">
      <c r="B16" s="20">
        <v>43934</v>
      </c>
      <c r="C16" s="21" t="s">
        <v>24</v>
      </c>
      <c r="D16" s="43" t="s">
        <v>25</v>
      </c>
      <c r="E16" s="2">
        <v>21</v>
      </c>
      <c r="F16" s="2"/>
      <c r="G16" s="2"/>
      <c r="H16" s="29">
        <f t="shared" si="2"/>
        <v>21</v>
      </c>
      <c r="I16" s="43" t="s">
        <v>12</v>
      </c>
      <c r="J16" s="43"/>
    </row>
    <row r="17" spans="2:10" x14ac:dyDescent="0.25">
      <c r="B17" s="20">
        <v>43934</v>
      </c>
      <c r="C17" s="21" t="s">
        <v>24</v>
      </c>
      <c r="D17" s="43" t="s">
        <v>25</v>
      </c>
      <c r="E17" s="2">
        <v>21</v>
      </c>
      <c r="F17" s="2"/>
      <c r="G17" s="2"/>
      <c r="H17" s="29">
        <f t="shared" si="2"/>
        <v>21</v>
      </c>
      <c r="I17" s="43" t="s">
        <v>12</v>
      </c>
      <c r="J17" s="43"/>
    </row>
    <row r="18" spans="2:10" x14ac:dyDescent="0.25">
      <c r="B18" s="20">
        <v>43934</v>
      </c>
      <c r="C18" s="21" t="s">
        <v>24</v>
      </c>
      <c r="D18" s="43" t="s">
        <v>25</v>
      </c>
      <c r="E18" s="2">
        <v>20</v>
      </c>
      <c r="F18" s="2"/>
      <c r="G18" s="2"/>
      <c r="H18" s="29">
        <f t="shared" si="2"/>
        <v>20</v>
      </c>
      <c r="I18" s="43" t="s">
        <v>12</v>
      </c>
      <c r="J18" s="43"/>
    </row>
    <row r="19" spans="2:10" x14ac:dyDescent="0.25">
      <c r="B19" s="1">
        <v>43936</v>
      </c>
      <c r="C19" s="21" t="s">
        <v>24</v>
      </c>
      <c r="D19" s="43" t="s">
        <v>25</v>
      </c>
      <c r="E19" s="2">
        <v>240</v>
      </c>
      <c r="F19" s="2"/>
      <c r="G19" s="2"/>
      <c r="H19" s="29">
        <f t="shared" si="2"/>
        <v>240</v>
      </c>
      <c r="I19" s="43" t="s">
        <v>26</v>
      </c>
      <c r="J19" s="43" t="s">
        <v>18</v>
      </c>
    </row>
    <row r="20" spans="2:10" x14ac:dyDescent="0.25">
      <c r="B20" s="1">
        <v>43936</v>
      </c>
      <c r="C20" s="21" t="s">
        <v>24</v>
      </c>
      <c r="D20" s="43" t="s">
        <v>25</v>
      </c>
      <c r="E20" s="2">
        <v>25</v>
      </c>
      <c r="F20" s="2"/>
      <c r="G20" s="2"/>
      <c r="H20" s="29">
        <f t="shared" si="2"/>
        <v>25</v>
      </c>
      <c r="I20" s="43" t="s">
        <v>12</v>
      </c>
      <c r="J20" s="43" t="s">
        <v>15</v>
      </c>
    </row>
    <row r="21" spans="2:10" x14ac:dyDescent="0.25">
      <c r="B21" s="1">
        <v>43936</v>
      </c>
      <c r="C21" s="21" t="s">
        <v>24</v>
      </c>
      <c r="D21" s="43" t="s">
        <v>25</v>
      </c>
      <c r="E21" s="2">
        <v>25</v>
      </c>
      <c r="F21" s="2"/>
      <c r="G21" s="2"/>
      <c r="H21" s="29">
        <f t="shared" si="2"/>
        <v>25</v>
      </c>
      <c r="I21" s="43" t="s">
        <v>12</v>
      </c>
      <c r="J21" s="43" t="s">
        <v>21</v>
      </c>
    </row>
    <row r="22" spans="2:10" x14ac:dyDescent="0.25">
      <c r="B22" s="1">
        <v>43936</v>
      </c>
      <c r="C22" s="21" t="s">
        <v>24</v>
      </c>
      <c r="D22" s="43" t="s">
        <v>25</v>
      </c>
      <c r="E22" s="2">
        <v>25</v>
      </c>
      <c r="F22" s="2"/>
      <c r="G22" s="2"/>
      <c r="H22" s="29">
        <f t="shared" si="2"/>
        <v>25</v>
      </c>
      <c r="I22" s="43" t="s">
        <v>12</v>
      </c>
      <c r="J22" s="43" t="s">
        <v>27</v>
      </c>
    </row>
    <row r="23" spans="2:10" x14ac:dyDescent="0.25">
      <c r="B23" s="1">
        <v>43936</v>
      </c>
      <c r="C23" s="21" t="s">
        <v>24</v>
      </c>
      <c r="D23" s="43" t="s">
        <v>25</v>
      </c>
      <c r="E23" s="2">
        <v>25</v>
      </c>
      <c r="F23" s="2"/>
      <c r="G23" s="2"/>
      <c r="H23" s="29">
        <f t="shared" si="2"/>
        <v>25</v>
      </c>
      <c r="I23" s="43" t="s">
        <v>12</v>
      </c>
      <c r="J23" s="43" t="s">
        <v>13</v>
      </c>
    </row>
    <row r="24" spans="2:10" x14ac:dyDescent="0.25">
      <c r="B24" s="1">
        <v>43937</v>
      </c>
      <c r="C24" s="21" t="s">
        <v>24</v>
      </c>
      <c r="D24" s="43" t="s">
        <v>28</v>
      </c>
      <c r="E24" s="2">
        <v>11</v>
      </c>
      <c r="F24" s="2"/>
      <c r="G24" s="2"/>
      <c r="H24" s="29">
        <f t="shared" si="2"/>
        <v>11</v>
      </c>
      <c r="I24" s="43" t="s">
        <v>12</v>
      </c>
      <c r="J24" s="43" t="s">
        <v>21</v>
      </c>
    </row>
    <row r="25" spans="2:10" s="11" customFormat="1" x14ac:dyDescent="0.25">
      <c r="B25" s="12"/>
      <c r="C25" s="19"/>
      <c r="E25" s="15">
        <f>SUM(E15:E24)</f>
        <v>699</v>
      </c>
      <c r="F25" s="15">
        <f t="shared" ref="F25:H25" si="3">SUM(F15:F24)</f>
        <v>5</v>
      </c>
      <c r="G25" s="15">
        <f t="shared" si="3"/>
        <v>3</v>
      </c>
      <c r="H25" s="30">
        <f t="shared" si="3"/>
        <v>701</v>
      </c>
    </row>
    <row r="26" spans="2:10" s="11" customFormat="1" x14ac:dyDescent="0.25">
      <c r="B26" s="12"/>
      <c r="C26" s="19"/>
      <c r="E26" s="14"/>
      <c r="F26" s="14"/>
      <c r="G26" s="14"/>
      <c r="H26" s="31"/>
    </row>
    <row r="27" spans="2:10" x14ac:dyDescent="0.25">
      <c r="B27" s="15" t="s">
        <v>1</v>
      </c>
      <c r="C27" s="16" t="s">
        <v>2</v>
      </c>
      <c r="D27" s="16" t="s">
        <v>3</v>
      </c>
      <c r="E27" s="15" t="s">
        <v>4</v>
      </c>
      <c r="F27" s="15" t="s">
        <v>5</v>
      </c>
      <c r="G27" s="15" t="s">
        <v>6</v>
      </c>
      <c r="H27" s="28" t="s">
        <v>7</v>
      </c>
      <c r="I27" s="17" t="s">
        <v>8</v>
      </c>
      <c r="J27" s="17" t="s">
        <v>9</v>
      </c>
    </row>
    <row r="28" spans="2:10" x14ac:dyDescent="0.25">
      <c r="B28" s="1">
        <v>43934</v>
      </c>
      <c r="C28" s="43" t="s">
        <v>29</v>
      </c>
      <c r="D28" s="44" t="s">
        <v>30</v>
      </c>
      <c r="E28" s="2">
        <v>61</v>
      </c>
      <c r="F28" s="2"/>
      <c r="G28" s="2"/>
      <c r="H28" s="29">
        <f>+E28+F28-G28</f>
        <v>61</v>
      </c>
      <c r="I28" s="43" t="s">
        <v>31</v>
      </c>
      <c r="J28" s="43"/>
    </row>
    <row r="29" spans="2:10" x14ac:dyDescent="0.25">
      <c r="B29" s="1">
        <v>43934</v>
      </c>
      <c r="C29" s="43" t="s">
        <v>29</v>
      </c>
      <c r="D29" s="44" t="s">
        <v>30</v>
      </c>
      <c r="E29" s="2"/>
      <c r="F29" s="2"/>
      <c r="G29" s="2"/>
      <c r="H29" s="29">
        <v>0</v>
      </c>
      <c r="I29" s="43" t="s">
        <v>32</v>
      </c>
      <c r="J29" s="43"/>
    </row>
    <row r="30" spans="2:10" x14ac:dyDescent="0.25">
      <c r="B30" s="1">
        <v>43935</v>
      </c>
      <c r="C30" s="43" t="s">
        <v>29</v>
      </c>
      <c r="D30" s="44" t="s">
        <v>33</v>
      </c>
      <c r="E30" s="2">
        <v>35</v>
      </c>
      <c r="F30" s="2"/>
      <c r="G30" s="2"/>
      <c r="H30" s="29">
        <f t="shared" ref="H30:H37" si="4">+E30+F30-G30</f>
        <v>35</v>
      </c>
      <c r="I30" s="43" t="s">
        <v>34</v>
      </c>
      <c r="J30" s="43" t="s">
        <v>35</v>
      </c>
    </row>
    <row r="31" spans="2:10" x14ac:dyDescent="0.25">
      <c r="B31" s="1">
        <v>43935</v>
      </c>
      <c r="C31" s="43" t="s">
        <v>29</v>
      </c>
      <c r="D31" s="44" t="s">
        <v>33</v>
      </c>
      <c r="E31" s="2">
        <v>35</v>
      </c>
      <c r="F31" s="2"/>
      <c r="G31" s="2"/>
      <c r="H31" s="29">
        <f t="shared" si="4"/>
        <v>35</v>
      </c>
      <c r="I31" s="43" t="s">
        <v>34</v>
      </c>
      <c r="J31" s="43" t="s">
        <v>36</v>
      </c>
    </row>
    <row r="32" spans="2:10" x14ac:dyDescent="0.25">
      <c r="B32" s="1">
        <v>43935</v>
      </c>
      <c r="C32" s="43" t="s">
        <v>29</v>
      </c>
      <c r="D32" s="44" t="s">
        <v>33</v>
      </c>
      <c r="E32" s="2">
        <v>59</v>
      </c>
      <c r="F32" s="2"/>
      <c r="G32" s="2"/>
      <c r="H32" s="29">
        <f t="shared" si="4"/>
        <v>59</v>
      </c>
      <c r="I32" s="43" t="s">
        <v>34</v>
      </c>
      <c r="J32" s="43" t="s">
        <v>35</v>
      </c>
    </row>
    <row r="33" spans="2:10" x14ac:dyDescent="0.25">
      <c r="B33" s="1">
        <v>43935</v>
      </c>
      <c r="C33" s="43" t="s">
        <v>29</v>
      </c>
      <c r="D33" s="44" t="s">
        <v>33</v>
      </c>
      <c r="E33" s="2">
        <v>25</v>
      </c>
      <c r="F33" s="2"/>
      <c r="G33" s="2"/>
      <c r="H33" s="29">
        <f t="shared" si="4"/>
        <v>25</v>
      </c>
      <c r="I33" s="43" t="s">
        <v>34</v>
      </c>
      <c r="J33" s="43" t="s">
        <v>36</v>
      </c>
    </row>
    <row r="34" spans="2:10" x14ac:dyDescent="0.25">
      <c r="B34" s="1">
        <v>43935</v>
      </c>
      <c r="C34" s="43" t="s">
        <v>29</v>
      </c>
      <c r="D34" s="44" t="s">
        <v>33</v>
      </c>
      <c r="E34" s="2">
        <v>20</v>
      </c>
      <c r="F34" s="2"/>
      <c r="G34" s="2"/>
      <c r="H34" s="29">
        <f t="shared" si="4"/>
        <v>20</v>
      </c>
      <c r="I34" s="43" t="s">
        <v>12</v>
      </c>
      <c r="J34" s="43" t="s">
        <v>37</v>
      </c>
    </row>
    <row r="35" spans="2:10" x14ac:dyDescent="0.25">
      <c r="B35" s="1">
        <v>43936</v>
      </c>
      <c r="C35" s="43" t="s">
        <v>29</v>
      </c>
      <c r="D35" s="44" t="s">
        <v>38</v>
      </c>
      <c r="E35" s="2">
        <v>24</v>
      </c>
      <c r="F35" s="2"/>
      <c r="G35" s="2"/>
      <c r="H35" s="29">
        <f t="shared" si="4"/>
        <v>24</v>
      </c>
      <c r="I35" s="43" t="s">
        <v>34</v>
      </c>
      <c r="J35" s="43" t="s">
        <v>35</v>
      </c>
    </row>
    <row r="36" spans="2:10" x14ac:dyDescent="0.25">
      <c r="B36" s="1">
        <v>43936</v>
      </c>
      <c r="C36" s="43" t="s">
        <v>29</v>
      </c>
      <c r="D36" s="44" t="s">
        <v>39</v>
      </c>
      <c r="E36" s="2">
        <v>15</v>
      </c>
      <c r="F36" s="2"/>
      <c r="G36" s="2"/>
      <c r="H36" s="29">
        <f t="shared" si="4"/>
        <v>15</v>
      </c>
      <c r="I36" s="43" t="s">
        <v>31</v>
      </c>
      <c r="J36" s="43" t="s">
        <v>36</v>
      </c>
    </row>
    <row r="37" spans="2:10" x14ac:dyDescent="0.25">
      <c r="B37" s="1">
        <v>43937</v>
      </c>
      <c r="C37" s="43" t="s">
        <v>29</v>
      </c>
      <c r="D37" s="44" t="s">
        <v>40</v>
      </c>
      <c r="E37" s="2">
        <v>4</v>
      </c>
      <c r="F37" s="2"/>
      <c r="G37" s="2"/>
      <c r="H37" s="29">
        <f t="shared" si="4"/>
        <v>4</v>
      </c>
      <c r="I37" s="43" t="s">
        <v>12</v>
      </c>
      <c r="J37" s="43" t="s">
        <v>41</v>
      </c>
    </row>
    <row r="38" spans="2:10" x14ac:dyDescent="0.25">
      <c r="B38" s="12"/>
      <c r="C38" s="13"/>
      <c r="D38" s="13"/>
      <c r="E38" s="22">
        <f>SUM(E28:E37)</f>
        <v>278</v>
      </c>
      <c r="F38" s="22">
        <f t="shared" ref="F38:H38" si="5">SUM(F28:F37)</f>
        <v>0</v>
      </c>
      <c r="G38" s="22">
        <f t="shared" si="5"/>
        <v>0</v>
      </c>
      <c r="H38" s="30">
        <f t="shared" si="5"/>
        <v>278</v>
      </c>
      <c r="I38" s="11"/>
      <c r="J38" s="11"/>
    </row>
    <row r="39" spans="2:10" x14ac:dyDescent="0.25">
      <c r="B39" s="12"/>
      <c r="C39" s="13"/>
      <c r="D39" s="13"/>
      <c r="E39" s="14"/>
      <c r="F39" s="14"/>
      <c r="G39" s="14"/>
      <c r="H39" s="31"/>
      <c r="I39" s="11"/>
      <c r="J39" s="11"/>
    </row>
    <row r="40" spans="2:10" x14ac:dyDescent="0.25">
      <c r="B40" s="12"/>
      <c r="C40" s="13"/>
      <c r="D40" s="13"/>
      <c r="E40" s="14"/>
      <c r="F40" s="14"/>
      <c r="G40" s="14"/>
      <c r="H40" s="31"/>
      <c r="I40" s="11"/>
      <c r="J40" s="11"/>
    </row>
    <row r="41" spans="2:10" x14ac:dyDescent="0.25">
      <c r="B41" s="15" t="s">
        <v>1</v>
      </c>
      <c r="C41" s="16" t="s">
        <v>2</v>
      </c>
      <c r="D41" s="16" t="s">
        <v>3</v>
      </c>
      <c r="E41" s="15" t="s">
        <v>4</v>
      </c>
      <c r="F41" s="15" t="s">
        <v>5</v>
      </c>
      <c r="G41" s="15" t="s">
        <v>6</v>
      </c>
      <c r="H41" s="28" t="s">
        <v>7</v>
      </c>
      <c r="I41" s="17" t="s">
        <v>8</v>
      </c>
      <c r="J41" s="17" t="s">
        <v>9</v>
      </c>
    </row>
    <row r="42" spans="2:10" x14ac:dyDescent="0.25">
      <c r="B42" s="1">
        <v>43935</v>
      </c>
      <c r="C42" s="43" t="s">
        <v>42</v>
      </c>
      <c r="D42" s="44" t="s">
        <v>43</v>
      </c>
      <c r="E42" s="2">
        <v>19</v>
      </c>
      <c r="F42" s="2">
        <v>5</v>
      </c>
      <c r="G42" s="2"/>
      <c r="H42" s="29">
        <f t="shared" ref="H42:H57" si="6">+E42+F42-G42</f>
        <v>24</v>
      </c>
      <c r="I42" s="43" t="s">
        <v>12</v>
      </c>
      <c r="J42" s="43"/>
    </row>
    <row r="43" spans="2:10" x14ac:dyDescent="0.25">
      <c r="B43" s="1">
        <v>43935</v>
      </c>
      <c r="C43" s="43" t="s">
        <v>42</v>
      </c>
      <c r="D43" s="44" t="s">
        <v>43</v>
      </c>
      <c r="E43" s="2">
        <v>18</v>
      </c>
      <c r="F43" s="2">
        <v>1</v>
      </c>
      <c r="G43" s="2"/>
      <c r="H43" s="29">
        <f t="shared" si="6"/>
        <v>19</v>
      </c>
      <c r="I43" s="43" t="s">
        <v>12</v>
      </c>
      <c r="J43" s="43"/>
    </row>
    <row r="44" spans="2:10" x14ac:dyDescent="0.25">
      <c r="B44" s="1">
        <v>43935</v>
      </c>
      <c r="C44" s="43" t="s">
        <v>42</v>
      </c>
      <c r="D44" s="44" t="s">
        <v>43</v>
      </c>
      <c r="E44" s="2">
        <v>7</v>
      </c>
      <c r="F44" s="2"/>
      <c r="G44" s="2"/>
      <c r="H44" s="29">
        <f t="shared" si="6"/>
        <v>7</v>
      </c>
      <c r="I44" s="43" t="s">
        <v>12</v>
      </c>
      <c r="J44" s="43"/>
    </row>
    <row r="45" spans="2:10" x14ac:dyDescent="0.25">
      <c r="B45" s="1">
        <v>43935</v>
      </c>
      <c r="C45" s="43" t="s">
        <v>42</v>
      </c>
      <c r="D45" s="44" t="s">
        <v>43</v>
      </c>
      <c r="E45" s="2">
        <v>18</v>
      </c>
      <c r="F45" s="2"/>
      <c r="G45" s="2"/>
      <c r="H45" s="29">
        <f t="shared" si="6"/>
        <v>18</v>
      </c>
      <c r="I45" s="43" t="s">
        <v>12</v>
      </c>
      <c r="J45" s="43"/>
    </row>
    <row r="46" spans="2:10" x14ac:dyDescent="0.25">
      <c r="B46" s="1">
        <v>43935</v>
      </c>
      <c r="C46" s="43" t="s">
        <v>42</v>
      </c>
      <c r="D46" s="44" t="s">
        <v>43</v>
      </c>
      <c r="E46" s="2">
        <v>14</v>
      </c>
      <c r="F46" s="2"/>
      <c r="G46" s="2"/>
      <c r="H46" s="29">
        <f t="shared" si="6"/>
        <v>14</v>
      </c>
      <c r="I46" s="43" t="s">
        <v>12</v>
      </c>
      <c r="J46" s="43" t="s">
        <v>44</v>
      </c>
    </row>
    <row r="47" spans="2:10" x14ac:dyDescent="0.25">
      <c r="B47" s="1">
        <v>43935</v>
      </c>
      <c r="C47" s="43" t="s">
        <v>42</v>
      </c>
      <c r="D47" s="44" t="s">
        <v>43</v>
      </c>
      <c r="E47" s="2">
        <v>15</v>
      </c>
      <c r="F47" s="2"/>
      <c r="G47" s="2"/>
      <c r="H47" s="29">
        <f t="shared" si="6"/>
        <v>15</v>
      </c>
      <c r="I47" s="43" t="s">
        <v>12</v>
      </c>
      <c r="J47" s="43" t="s">
        <v>44</v>
      </c>
    </row>
    <row r="48" spans="2:10" x14ac:dyDescent="0.25">
      <c r="B48" s="1">
        <v>43935</v>
      </c>
      <c r="C48" s="43" t="s">
        <v>42</v>
      </c>
      <c r="D48" s="44" t="s">
        <v>43</v>
      </c>
      <c r="E48" s="2">
        <v>17</v>
      </c>
      <c r="F48" s="2"/>
      <c r="G48" s="2"/>
      <c r="H48" s="29">
        <f t="shared" si="6"/>
        <v>17</v>
      </c>
      <c r="I48" s="43" t="s">
        <v>12</v>
      </c>
      <c r="J48" s="43" t="s">
        <v>45</v>
      </c>
    </row>
    <row r="49" spans="2:10" x14ac:dyDescent="0.25">
      <c r="B49" s="1">
        <v>43935</v>
      </c>
      <c r="C49" s="43" t="s">
        <v>42</v>
      </c>
      <c r="D49" s="44" t="s">
        <v>43</v>
      </c>
      <c r="E49" s="2">
        <v>9</v>
      </c>
      <c r="F49" s="2"/>
      <c r="G49" s="2"/>
      <c r="H49" s="29">
        <f t="shared" si="6"/>
        <v>9</v>
      </c>
      <c r="I49" s="43" t="s">
        <v>12</v>
      </c>
      <c r="J49" s="43" t="s">
        <v>44</v>
      </c>
    </row>
    <row r="50" spans="2:10" x14ac:dyDescent="0.25">
      <c r="B50" s="1">
        <v>43936</v>
      </c>
      <c r="C50" s="43" t="s">
        <v>42</v>
      </c>
      <c r="D50" s="44" t="s">
        <v>43</v>
      </c>
      <c r="E50" s="2">
        <v>20</v>
      </c>
      <c r="F50" s="2"/>
      <c r="G50" s="2"/>
      <c r="H50" s="29">
        <f t="shared" si="6"/>
        <v>20</v>
      </c>
      <c r="I50" s="43" t="s">
        <v>12</v>
      </c>
      <c r="J50" s="43" t="s">
        <v>44</v>
      </c>
    </row>
    <row r="51" spans="2:10" x14ac:dyDescent="0.25">
      <c r="B51" s="1">
        <v>43936</v>
      </c>
      <c r="C51" s="43" t="s">
        <v>42</v>
      </c>
      <c r="D51" s="44" t="s">
        <v>43</v>
      </c>
      <c r="E51" s="2">
        <v>19</v>
      </c>
      <c r="F51" s="2"/>
      <c r="G51" s="2"/>
      <c r="H51" s="29">
        <f t="shared" si="6"/>
        <v>19</v>
      </c>
      <c r="I51" s="43" t="s">
        <v>12</v>
      </c>
      <c r="J51" s="43" t="s">
        <v>45</v>
      </c>
    </row>
    <row r="52" spans="2:10" x14ac:dyDescent="0.25">
      <c r="B52" s="1">
        <v>43936</v>
      </c>
      <c r="C52" s="43" t="s">
        <v>42</v>
      </c>
      <c r="D52" s="44" t="s">
        <v>43</v>
      </c>
      <c r="E52" s="2">
        <v>11</v>
      </c>
      <c r="F52" s="2"/>
      <c r="G52" s="2"/>
      <c r="H52" s="29">
        <f t="shared" si="6"/>
        <v>11</v>
      </c>
      <c r="I52" s="43" t="s">
        <v>12</v>
      </c>
      <c r="J52" s="43" t="s">
        <v>44</v>
      </c>
    </row>
    <row r="53" spans="2:10" x14ac:dyDescent="0.25">
      <c r="B53" s="1">
        <v>43936</v>
      </c>
      <c r="C53" s="43" t="s">
        <v>42</v>
      </c>
      <c r="D53" s="44" t="s">
        <v>43</v>
      </c>
      <c r="E53" s="2">
        <v>7</v>
      </c>
      <c r="F53" s="2"/>
      <c r="G53" s="2"/>
      <c r="H53" s="29">
        <f t="shared" si="6"/>
        <v>7</v>
      </c>
      <c r="I53" s="43" t="s">
        <v>12</v>
      </c>
      <c r="J53" s="43" t="s">
        <v>45</v>
      </c>
    </row>
    <row r="54" spans="2:10" x14ac:dyDescent="0.25">
      <c r="B54" s="1">
        <v>43937</v>
      </c>
      <c r="C54" s="43" t="s">
        <v>42</v>
      </c>
      <c r="D54" s="44" t="s">
        <v>43</v>
      </c>
      <c r="E54" s="2">
        <v>15</v>
      </c>
      <c r="F54" s="2"/>
      <c r="G54" s="2"/>
      <c r="H54" s="29">
        <f t="shared" si="6"/>
        <v>15</v>
      </c>
      <c r="I54" s="43" t="s">
        <v>12</v>
      </c>
      <c r="J54" s="43" t="s">
        <v>45</v>
      </c>
    </row>
    <row r="55" spans="2:10" x14ac:dyDescent="0.25">
      <c r="B55" s="1">
        <v>43937</v>
      </c>
      <c r="C55" s="43" t="s">
        <v>42</v>
      </c>
      <c r="D55" s="44" t="s">
        <v>43</v>
      </c>
      <c r="E55" s="2">
        <v>5</v>
      </c>
      <c r="F55" s="2"/>
      <c r="G55" s="2"/>
      <c r="H55" s="29">
        <f t="shared" si="6"/>
        <v>5</v>
      </c>
      <c r="I55" s="43" t="s">
        <v>12</v>
      </c>
      <c r="J55" s="43" t="s">
        <v>45</v>
      </c>
    </row>
    <row r="56" spans="2:10" x14ac:dyDescent="0.25">
      <c r="B56" s="1">
        <v>43938</v>
      </c>
      <c r="C56" s="43" t="s">
        <v>42</v>
      </c>
      <c r="D56" s="44" t="s">
        <v>43</v>
      </c>
      <c r="E56" s="2">
        <v>15</v>
      </c>
      <c r="F56" s="2"/>
      <c r="G56" s="2"/>
      <c r="H56" s="29">
        <f t="shared" si="6"/>
        <v>15</v>
      </c>
      <c r="I56" s="43" t="s">
        <v>12</v>
      </c>
      <c r="J56" s="43" t="s">
        <v>45</v>
      </c>
    </row>
    <row r="57" spans="2:10" x14ac:dyDescent="0.25">
      <c r="B57" s="1">
        <v>43942</v>
      </c>
      <c r="C57" s="43" t="s">
        <v>42</v>
      </c>
      <c r="D57" s="44" t="s">
        <v>43</v>
      </c>
      <c r="E57" s="2">
        <v>10</v>
      </c>
      <c r="F57" s="2"/>
      <c r="G57" s="2"/>
      <c r="H57" s="29">
        <f t="shared" si="6"/>
        <v>10</v>
      </c>
      <c r="I57" s="43" t="s">
        <v>46</v>
      </c>
      <c r="J57" s="43"/>
    </row>
    <row r="58" spans="2:10" x14ac:dyDescent="0.25">
      <c r="B58" s="12"/>
      <c r="C58" s="13"/>
      <c r="D58" s="13"/>
      <c r="E58" s="46">
        <f>SUM(E42:E57)</f>
        <v>219</v>
      </c>
      <c r="F58" s="46">
        <f>SUM(F42:F56)</f>
        <v>6</v>
      </c>
      <c r="G58" s="46">
        <f>SUM(G42:G56)</f>
        <v>0</v>
      </c>
      <c r="H58" s="47">
        <f>SUM(H42:H57)</f>
        <v>225</v>
      </c>
      <c r="I58" s="11"/>
      <c r="J58" s="11"/>
    </row>
    <row r="59" spans="2:10" x14ac:dyDescent="0.25">
      <c r="B59" s="12"/>
      <c r="C59" s="13"/>
      <c r="D59" s="13"/>
      <c r="E59" s="14"/>
      <c r="F59" s="14"/>
      <c r="G59" s="14"/>
      <c r="H59" s="31"/>
      <c r="I59" s="11"/>
      <c r="J59" s="11"/>
    </row>
    <row r="60" spans="2:10" x14ac:dyDescent="0.25">
      <c r="B60" s="15" t="s">
        <v>1</v>
      </c>
      <c r="C60" s="16" t="s">
        <v>2</v>
      </c>
      <c r="D60" s="16" t="s">
        <v>3</v>
      </c>
      <c r="E60" s="15" t="s">
        <v>4</v>
      </c>
      <c r="F60" s="15" t="s">
        <v>5</v>
      </c>
      <c r="G60" s="15" t="s">
        <v>6</v>
      </c>
      <c r="H60" s="28" t="s">
        <v>7</v>
      </c>
      <c r="I60" s="17" t="s">
        <v>8</v>
      </c>
      <c r="J60" s="17" t="s">
        <v>9</v>
      </c>
    </row>
    <row r="61" spans="2:10" x14ac:dyDescent="0.25">
      <c r="B61" s="1">
        <v>43934</v>
      </c>
      <c r="C61" s="44" t="s">
        <v>47</v>
      </c>
      <c r="D61" s="44" t="s">
        <v>48</v>
      </c>
      <c r="E61" s="2">
        <v>146</v>
      </c>
      <c r="F61" s="2">
        <v>25</v>
      </c>
      <c r="G61" s="2">
        <v>1</v>
      </c>
      <c r="H61" s="30">
        <f>+E61+F61-G61</f>
        <v>170</v>
      </c>
      <c r="I61" s="43" t="s">
        <v>26</v>
      </c>
      <c r="J61" s="43"/>
    </row>
    <row r="62" spans="2:10" x14ac:dyDescent="0.25">
      <c r="B62" s="12"/>
      <c r="C62" s="13"/>
      <c r="D62" s="13"/>
      <c r="E62" s="14"/>
      <c r="F62" s="14"/>
      <c r="G62" s="14"/>
      <c r="H62" s="31"/>
      <c r="I62" s="11"/>
      <c r="J62" s="11"/>
    </row>
    <row r="63" spans="2:10" x14ac:dyDescent="0.25">
      <c r="B63" s="15" t="s">
        <v>1</v>
      </c>
      <c r="C63" s="16" t="s">
        <v>2</v>
      </c>
      <c r="D63" s="16" t="s">
        <v>3</v>
      </c>
      <c r="E63" s="15" t="s">
        <v>4</v>
      </c>
      <c r="F63" s="15" t="s">
        <v>5</v>
      </c>
      <c r="G63" s="15" t="s">
        <v>6</v>
      </c>
      <c r="H63" s="28" t="s">
        <v>7</v>
      </c>
      <c r="I63" s="17" t="s">
        <v>8</v>
      </c>
      <c r="J63" s="17" t="s">
        <v>9</v>
      </c>
    </row>
    <row r="64" spans="2:10" s="6" customFormat="1" ht="15" customHeight="1" x14ac:dyDescent="0.25">
      <c r="B64" s="54">
        <v>43934</v>
      </c>
      <c r="C64" s="25" t="s">
        <v>49</v>
      </c>
      <c r="D64" s="55" t="s">
        <v>50</v>
      </c>
      <c r="E64" s="26">
        <v>220</v>
      </c>
      <c r="F64" s="26">
        <v>2</v>
      </c>
      <c r="G64" s="26">
        <v>1</v>
      </c>
      <c r="H64" s="33">
        <f>+E64+F64-G64</f>
        <v>221</v>
      </c>
      <c r="I64" s="27" t="s">
        <v>17</v>
      </c>
      <c r="J64" s="27"/>
    </row>
    <row r="65" spans="2:10" s="6" customFormat="1" x14ac:dyDescent="0.25">
      <c r="B65" s="54"/>
      <c r="C65" s="25" t="s">
        <v>49</v>
      </c>
      <c r="D65" s="56"/>
      <c r="E65" s="26">
        <v>34</v>
      </c>
      <c r="F65" s="26"/>
      <c r="G65" s="26"/>
      <c r="H65" s="33">
        <f>+E65+F65-G65</f>
        <v>34</v>
      </c>
      <c r="I65" s="27" t="s">
        <v>12</v>
      </c>
      <c r="J65" s="27"/>
    </row>
    <row r="66" spans="2:10" s="6" customFormat="1" x14ac:dyDescent="0.25">
      <c r="B66" s="54"/>
      <c r="C66" s="25" t="s">
        <v>49</v>
      </c>
      <c r="D66" s="56"/>
      <c r="E66" s="26">
        <v>34</v>
      </c>
      <c r="F66" s="26"/>
      <c r="G66" s="26"/>
      <c r="H66" s="33">
        <f>+E66+F66-G66</f>
        <v>34</v>
      </c>
      <c r="I66" s="27" t="s">
        <v>12</v>
      </c>
      <c r="J66" s="27"/>
    </row>
    <row r="67" spans="2:10" s="11" customFormat="1" x14ac:dyDescent="0.25">
      <c r="B67" s="12"/>
      <c r="C67" s="19"/>
      <c r="E67" s="15">
        <f>SUM(E64:E66)</f>
        <v>288</v>
      </c>
      <c r="F67" s="15">
        <f t="shared" ref="F67:H67" si="7">SUM(F64:F66)</f>
        <v>2</v>
      </c>
      <c r="G67" s="15">
        <f t="shared" si="7"/>
        <v>1</v>
      </c>
      <c r="H67" s="30">
        <f t="shared" si="7"/>
        <v>289</v>
      </c>
    </row>
    <row r="68" spans="2:10" s="11" customFormat="1" x14ac:dyDescent="0.25">
      <c r="B68" s="12"/>
      <c r="C68" s="19"/>
      <c r="E68" s="14"/>
      <c r="F68" s="14"/>
      <c r="G68" s="14"/>
      <c r="H68" s="31"/>
    </row>
    <row r="69" spans="2:10" x14ac:dyDescent="0.25">
      <c r="B69" s="15" t="s">
        <v>1</v>
      </c>
      <c r="C69" s="16" t="s">
        <v>2</v>
      </c>
      <c r="D69" s="16" t="s">
        <v>3</v>
      </c>
      <c r="E69" s="15" t="s">
        <v>4</v>
      </c>
      <c r="F69" s="15" t="s">
        <v>5</v>
      </c>
      <c r="G69" s="15" t="s">
        <v>6</v>
      </c>
      <c r="H69" s="28" t="s">
        <v>7</v>
      </c>
      <c r="I69" s="17" t="s">
        <v>8</v>
      </c>
      <c r="J69" s="17" t="s">
        <v>9</v>
      </c>
    </row>
    <row r="70" spans="2:10" x14ac:dyDescent="0.25">
      <c r="B70" s="1">
        <v>43934</v>
      </c>
      <c r="C70" s="44" t="s">
        <v>51</v>
      </c>
      <c r="D70" s="44" t="s">
        <v>52</v>
      </c>
      <c r="E70" s="2">
        <v>42</v>
      </c>
      <c r="F70" s="2"/>
      <c r="G70" s="2"/>
      <c r="H70" s="9">
        <f t="shared" ref="H70:H92" si="8">+E70+F70-G70</f>
        <v>42</v>
      </c>
      <c r="I70" s="43" t="s">
        <v>12</v>
      </c>
      <c r="J70" s="43"/>
    </row>
    <row r="71" spans="2:10" x14ac:dyDescent="0.25">
      <c r="B71" s="1">
        <v>43934</v>
      </c>
      <c r="C71" s="44" t="s">
        <v>51</v>
      </c>
      <c r="D71" s="44" t="s">
        <v>53</v>
      </c>
      <c r="E71" s="2">
        <v>25</v>
      </c>
      <c r="F71" s="2"/>
      <c r="G71" s="2"/>
      <c r="H71" s="9">
        <f t="shared" si="8"/>
        <v>25</v>
      </c>
      <c r="I71" s="43" t="s">
        <v>12</v>
      </c>
      <c r="J71" s="43"/>
    </row>
    <row r="72" spans="2:10" x14ac:dyDescent="0.25">
      <c r="B72" s="1">
        <v>43935</v>
      </c>
      <c r="C72" s="44" t="s">
        <v>51</v>
      </c>
      <c r="D72" s="44" t="s">
        <v>54</v>
      </c>
      <c r="E72" s="2">
        <v>16</v>
      </c>
      <c r="F72" s="2"/>
      <c r="G72" s="2"/>
      <c r="H72" s="9">
        <f t="shared" si="8"/>
        <v>16</v>
      </c>
      <c r="I72" s="43" t="s">
        <v>34</v>
      </c>
      <c r="J72" s="43" t="s">
        <v>55</v>
      </c>
    </row>
    <row r="73" spans="2:10" x14ac:dyDescent="0.25">
      <c r="B73" s="1">
        <v>43935</v>
      </c>
      <c r="C73" s="44" t="s">
        <v>51</v>
      </c>
      <c r="D73" s="44" t="s">
        <v>56</v>
      </c>
      <c r="E73" s="2">
        <v>27</v>
      </c>
      <c r="F73" s="2"/>
      <c r="G73" s="2"/>
      <c r="H73" s="9">
        <f t="shared" si="8"/>
        <v>27</v>
      </c>
      <c r="I73" s="43" t="s">
        <v>12</v>
      </c>
      <c r="J73" s="43"/>
    </row>
    <row r="74" spans="2:10" x14ac:dyDescent="0.25">
      <c r="B74" s="1">
        <v>43935</v>
      </c>
      <c r="C74" s="44" t="s">
        <v>57</v>
      </c>
      <c r="D74" s="44" t="s">
        <v>58</v>
      </c>
      <c r="E74" s="2">
        <v>49</v>
      </c>
      <c r="F74" s="2"/>
      <c r="G74" s="2"/>
      <c r="H74" s="9">
        <f t="shared" si="8"/>
        <v>49</v>
      </c>
      <c r="I74" s="43" t="s">
        <v>12</v>
      </c>
      <c r="J74" s="43" t="s">
        <v>37</v>
      </c>
    </row>
    <row r="75" spans="2:10" x14ac:dyDescent="0.25">
      <c r="B75" s="1">
        <v>43935</v>
      </c>
      <c r="C75" s="44" t="s">
        <v>51</v>
      </c>
      <c r="D75" s="44" t="s">
        <v>59</v>
      </c>
      <c r="E75" s="2">
        <v>17</v>
      </c>
      <c r="F75" s="2"/>
      <c r="G75" s="2"/>
      <c r="H75" s="9">
        <f t="shared" si="8"/>
        <v>17</v>
      </c>
      <c r="I75" s="43" t="s">
        <v>34</v>
      </c>
      <c r="J75" s="43" t="s">
        <v>55</v>
      </c>
    </row>
    <row r="76" spans="2:10" x14ac:dyDescent="0.25">
      <c r="B76" s="1">
        <v>43935</v>
      </c>
      <c r="C76" s="44" t="s">
        <v>51</v>
      </c>
      <c r="D76" s="44" t="s">
        <v>60</v>
      </c>
      <c r="E76" s="2">
        <v>33</v>
      </c>
      <c r="F76" s="2"/>
      <c r="G76" s="2">
        <v>1</v>
      </c>
      <c r="H76" s="9">
        <f t="shared" si="8"/>
        <v>32</v>
      </c>
      <c r="I76" s="43" t="s">
        <v>34</v>
      </c>
      <c r="J76" s="43" t="s">
        <v>55</v>
      </c>
    </row>
    <row r="77" spans="2:10" x14ac:dyDescent="0.25">
      <c r="B77" s="1">
        <v>43936</v>
      </c>
      <c r="C77" s="44" t="s">
        <v>51</v>
      </c>
      <c r="D77" s="44" t="s">
        <v>61</v>
      </c>
      <c r="E77" s="2">
        <v>20</v>
      </c>
      <c r="F77" s="2"/>
      <c r="G77" s="2"/>
      <c r="H77" s="9">
        <f t="shared" si="8"/>
        <v>20</v>
      </c>
      <c r="I77" s="43" t="s">
        <v>12</v>
      </c>
      <c r="J77" s="43" t="s">
        <v>37</v>
      </c>
    </row>
    <row r="78" spans="2:10" x14ac:dyDescent="0.25">
      <c r="B78" s="1">
        <v>43936</v>
      </c>
      <c r="C78" s="44" t="s">
        <v>51</v>
      </c>
      <c r="D78" s="44" t="s">
        <v>62</v>
      </c>
      <c r="E78" s="2">
        <v>29</v>
      </c>
      <c r="F78" s="2"/>
      <c r="G78" s="2"/>
      <c r="H78" s="9">
        <f t="shared" si="8"/>
        <v>29</v>
      </c>
      <c r="I78" s="43" t="s">
        <v>12</v>
      </c>
      <c r="J78" s="43" t="s">
        <v>63</v>
      </c>
    </row>
    <row r="79" spans="2:10" x14ac:dyDescent="0.25">
      <c r="B79" s="1">
        <v>43936</v>
      </c>
      <c r="C79" s="44" t="s">
        <v>51</v>
      </c>
      <c r="D79" s="44" t="s">
        <v>64</v>
      </c>
      <c r="E79" s="2">
        <v>36</v>
      </c>
      <c r="F79" s="2"/>
      <c r="G79" s="2"/>
      <c r="H79" s="9">
        <f t="shared" si="8"/>
        <v>36</v>
      </c>
      <c r="I79" s="43" t="s">
        <v>12</v>
      </c>
      <c r="J79" s="43" t="s">
        <v>65</v>
      </c>
    </row>
    <row r="80" spans="2:10" x14ac:dyDescent="0.25">
      <c r="B80" s="1">
        <v>43936</v>
      </c>
      <c r="C80" s="44" t="s">
        <v>51</v>
      </c>
      <c r="D80" s="44" t="s">
        <v>66</v>
      </c>
      <c r="E80" s="2">
        <v>37</v>
      </c>
      <c r="F80" s="2"/>
      <c r="G80" s="2"/>
      <c r="H80" s="9">
        <f t="shared" si="8"/>
        <v>37</v>
      </c>
      <c r="I80" s="43" t="s">
        <v>12</v>
      </c>
      <c r="J80" s="43" t="s">
        <v>37</v>
      </c>
    </row>
    <row r="81" spans="2:10" x14ac:dyDescent="0.25">
      <c r="B81" s="1">
        <v>43936</v>
      </c>
      <c r="C81" s="44" t="s">
        <v>51</v>
      </c>
      <c r="D81" s="44" t="s">
        <v>67</v>
      </c>
      <c r="E81" s="2">
        <v>30</v>
      </c>
      <c r="F81" s="2"/>
      <c r="G81" s="2"/>
      <c r="H81" s="9">
        <f t="shared" si="8"/>
        <v>30</v>
      </c>
      <c r="I81" s="43" t="s">
        <v>31</v>
      </c>
      <c r="J81" s="43" t="s">
        <v>63</v>
      </c>
    </row>
    <row r="82" spans="2:10" x14ac:dyDescent="0.25">
      <c r="B82" s="1">
        <v>43936</v>
      </c>
      <c r="C82" s="44" t="s">
        <v>51</v>
      </c>
      <c r="D82" s="44" t="s">
        <v>68</v>
      </c>
      <c r="E82" s="2">
        <v>25</v>
      </c>
      <c r="F82" s="2"/>
      <c r="G82" s="2"/>
      <c r="H82" s="9">
        <f t="shared" si="8"/>
        <v>25</v>
      </c>
      <c r="I82" s="43" t="s">
        <v>12</v>
      </c>
      <c r="J82" s="43" t="s">
        <v>37</v>
      </c>
    </row>
    <row r="83" spans="2:10" x14ac:dyDescent="0.25">
      <c r="B83" s="1">
        <v>43936</v>
      </c>
      <c r="C83" s="44" t="s">
        <v>51</v>
      </c>
      <c r="D83" s="44" t="s">
        <v>68</v>
      </c>
      <c r="E83" s="2">
        <v>22</v>
      </c>
      <c r="F83" s="2"/>
      <c r="G83" s="2"/>
      <c r="H83" s="9">
        <f t="shared" si="8"/>
        <v>22</v>
      </c>
      <c r="I83" s="43" t="s">
        <v>12</v>
      </c>
      <c r="J83" s="43" t="s">
        <v>69</v>
      </c>
    </row>
    <row r="84" spans="2:10" x14ac:dyDescent="0.25">
      <c r="B84" s="1">
        <v>43937</v>
      </c>
      <c r="C84" s="44" t="s">
        <v>51</v>
      </c>
      <c r="D84" s="44" t="s">
        <v>70</v>
      </c>
      <c r="E84" s="2">
        <v>20</v>
      </c>
      <c r="F84" s="2"/>
      <c r="G84" s="2"/>
      <c r="H84" s="9">
        <f t="shared" si="8"/>
        <v>20</v>
      </c>
      <c r="I84" s="43" t="s">
        <v>12</v>
      </c>
      <c r="J84" s="43" t="s">
        <v>37</v>
      </c>
    </row>
    <row r="85" spans="2:10" x14ac:dyDescent="0.25">
      <c r="B85" s="1">
        <v>43937</v>
      </c>
      <c r="C85" s="44" t="s">
        <v>51</v>
      </c>
      <c r="D85" s="44" t="s">
        <v>71</v>
      </c>
      <c r="E85" s="2">
        <v>18</v>
      </c>
      <c r="F85" s="2"/>
      <c r="G85" s="2"/>
      <c r="H85" s="9">
        <f t="shared" si="8"/>
        <v>18</v>
      </c>
      <c r="I85" s="43" t="s">
        <v>12</v>
      </c>
      <c r="J85" s="43" t="s">
        <v>72</v>
      </c>
    </row>
    <row r="86" spans="2:10" x14ac:dyDescent="0.25">
      <c r="B86" s="1">
        <v>43937</v>
      </c>
      <c r="C86" s="44" t="s">
        <v>51</v>
      </c>
      <c r="D86" s="44" t="s">
        <v>73</v>
      </c>
      <c r="E86" s="2">
        <v>29</v>
      </c>
      <c r="F86" s="2"/>
      <c r="G86" s="2"/>
      <c r="H86" s="9">
        <f t="shared" si="8"/>
        <v>29</v>
      </c>
      <c r="I86" s="43" t="s">
        <v>12</v>
      </c>
      <c r="J86" s="43" t="s">
        <v>63</v>
      </c>
    </row>
    <row r="87" spans="2:10" x14ac:dyDescent="0.25">
      <c r="B87" s="1">
        <v>43937</v>
      </c>
      <c r="C87" s="44" t="s">
        <v>74</v>
      </c>
      <c r="D87" s="44" t="s">
        <v>75</v>
      </c>
      <c r="E87" s="2">
        <v>21</v>
      </c>
      <c r="F87" s="2"/>
      <c r="G87" s="2"/>
      <c r="H87" s="9">
        <f t="shared" si="8"/>
        <v>21</v>
      </c>
      <c r="I87" s="43" t="s">
        <v>12</v>
      </c>
      <c r="J87" s="43" t="s">
        <v>72</v>
      </c>
    </row>
    <row r="88" spans="2:10" x14ac:dyDescent="0.25">
      <c r="B88" s="1">
        <v>43937</v>
      </c>
      <c r="C88" s="44" t="s">
        <v>76</v>
      </c>
      <c r="D88" s="44" t="s">
        <v>77</v>
      </c>
      <c r="E88" s="2">
        <v>20</v>
      </c>
      <c r="F88" s="2"/>
      <c r="G88" s="2"/>
      <c r="H88" s="9">
        <f t="shared" si="8"/>
        <v>20</v>
      </c>
      <c r="I88" s="43" t="s">
        <v>12</v>
      </c>
      <c r="J88" s="43" t="s">
        <v>37</v>
      </c>
    </row>
    <row r="89" spans="2:10" x14ac:dyDescent="0.25">
      <c r="B89" s="1">
        <v>43937</v>
      </c>
      <c r="C89" s="44" t="s">
        <v>51</v>
      </c>
      <c r="D89" s="44" t="s">
        <v>78</v>
      </c>
      <c r="E89" s="2">
        <v>17</v>
      </c>
      <c r="F89" s="2"/>
      <c r="G89" s="2"/>
      <c r="H89" s="9">
        <f t="shared" si="8"/>
        <v>17</v>
      </c>
      <c r="I89" s="43" t="s">
        <v>12</v>
      </c>
      <c r="J89" s="43" t="s">
        <v>63</v>
      </c>
    </row>
    <row r="90" spans="2:10" x14ac:dyDescent="0.25">
      <c r="B90" s="1">
        <v>43938</v>
      </c>
      <c r="C90" s="44" t="s">
        <v>74</v>
      </c>
      <c r="D90" s="44" t="s">
        <v>79</v>
      </c>
      <c r="E90" s="2">
        <v>25</v>
      </c>
      <c r="F90" s="2"/>
      <c r="G90" s="2"/>
      <c r="H90" s="9">
        <f t="shared" si="8"/>
        <v>25</v>
      </c>
      <c r="I90" s="43" t="s">
        <v>12</v>
      </c>
      <c r="J90" s="43" t="s">
        <v>72</v>
      </c>
    </row>
    <row r="91" spans="2:10" x14ac:dyDescent="0.25">
      <c r="B91" s="1">
        <v>43938</v>
      </c>
      <c r="C91" s="44" t="s">
        <v>51</v>
      </c>
      <c r="D91" s="44" t="s">
        <v>78</v>
      </c>
      <c r="E91" s="2">
        <v>9</v>
      </c>
      <c r="F91" s="2"/>
      <c r="G91" s="2"/>
      <c r="H91" s="9">
        <f t="shared" si="8"/>
        <v>9</v>
      </c>
      <c r="I91" s="43" t="s">
        <v>12</v>
      </c>
      <c r="J91" s="43" t="s">
        <v>37</v>
      </c>
    </row>
    <row r="92" spans="2:10" x14ac:dyDescent="0.25">
      <c r="B92" s="1">
        <v>43938</v>
      </c>
      <c r="C92" s="44" t="s">
        <v>74</v>
      </c>
      <c r="D92" s="44" t="s">
        <v>80</v>
      </c>
      <c r="E92" s="2">
        <v>18</v>
      </c>
      <c r="F92" s="2"/>
      <c r="G92" s="2"/>
      <c r="H92" s="9">
        <f t="shared" si="8"/>
        <v>18</v>
      </c>
      <c r="I92" s="43" t="s">
        <v>12</v>
      </c>
      <c r="J92" s="43" t="s">
        <v>81</v>
      </c>
    </row>
    <row r="93" spans="2:10" s="11" customFormat="1" x14ac:dyDescent="0.25">
      <c r="B93" s="12"/>
      <c r="C93" s="13"/>
      <c r="D93" s="13"/>
      <c r="E93" s="15">
        <f>SUM(E70:E92)</f>
        <v>585</v>
      </c>
      <c r="F93" s="15">
        <f t="shared" ref="F93:H93" si="9">SUM(F70:F92)</f>
        <v>0</v>
      </c>
      <c r="G93" s="15">
        <f t="shared" si="9"/>
        <v>1</v>
      </c>
      <c r="H93" s="18">
        <f t="shared" si="9"/>
        <v>584</v>
      </c>
    </row>
    <row r="94" spans="2:10" s="11" customFormat="1" x14ac:dyDescent="0.25">
      <c r="B94" s="12"/>
      <c r="C94" s="13"/>
      <c r="D94" s="13"/>
      <c r="E94" s="14"/>
      <c r="F94" s="14"/>
      <c r="G94" s="14"/>
      <c r="H94" s="31"/>
    </row>
    <row r="95" spans="2:10" x14ac:dyDescent="0.25">
      <c r="B95" s="15" t="s">
        <v>1</v>
      </c>
      <c r="C95" s="16" t="s">
        <v>2</v>
      </c>
      <c r="D95" s="16" t="s">
        <v>3</v>
      </c>
      <c r="E95" s="15" t="s">
        <v>4</v>
      </c>
      <c r="F95" s="15" t="s">
        <v>5</v>
      </c>
      <c r="G95" s="15" t="s">
        <v>6</v>
      </c>
      <c r="H95" s="28" t="s">
        <v>7</v>
      </c>
      <c r="I95" s="17" t="s">
        <v>8</v>
      </c>
      <c r="J95" s="17" t="s">
        <v>9</v>
      </c>
    </row>
    <row r="96" spans="2:10" s="41" customFormat="1" x14ac:dyDescent="0.25">
      <c r="B96" s="35">
        <v>43934</v>
      </c>
      <c r="C96" s="36" t="s">
        <v>82</v>
      </c>
      <c r="D96" s="37" t="s">
        <v>83</v>
      </c>
      <c r="E96" s="38">
        <v>215</v>
      </c>
      <c r="F96" s="38"/>
      <c r="G96" s="38">
        <v>2</v>
      </c>
      <c r="H96" s="39">
        <f t="shared" ref="H96:H107" si="10">+E96+F96-G96</f>
        <v>213</v>
      </c>
      <c r="I96" s="40" t="s">
        <v>26</v>
      </c>
      <c r="J96" s="40"/>
    </row>
    <row r="97" spans="2:10" s="41" customFormat="1" x14ac:dyDescent="0.25">
      <c r="B97" s="52">
        <v>43934</v>
      </c>
      <c r="C97" s="36" t="s">
        <v>82</v>
      </c>
      <c r="D97" s="53" t="s">
        <v>83</v>
      </c>
      <c r="E97" s="26">
        <v>25</v>
      </c>
      <c r="F97" s="26"/>
      <c r="G97" s="26">
        <v>3</v>
      </c>
      <c r="H97" s="33">
        <f t="shared" si="10"/>
        <v>22</v>
      </c>
      <c r="I97" s="27" t="s">
        <v>12</v>
      </c>
      <c r="J97" s="27"/>
    </row>
    <row r="98" spans="2:10" s="41" customFormat="1" x14ac:dyDescent="0.25">
      <c r="B98" s="52">
        <v>43935</v>
      </c>
      <c r="C98" s="53" t="s">
        <v>84</v>
      </c>
      <c r="D98" s="53" t="s">
        <v>85</v>
      </c>
      <c r="E98" s="26">
        <v>185</v>
      </c>
      <c r="F98" s="26"/>
      <c r="G98" s="26">
        <v>1</v>
      </c>
      <c r="H98" s="33">
        <f t="shared" si="10"/>
        <v>184</v>
      </c>
      <c r="I98" s="27" t="s">
        <v>26</v>
      </c>
      <c r="J98" s="27" t="s">
        <v>86</v>
      </c>
    </row>
    <row r="99" spans="2:10" s="41" customFormat="1" x14ac:dyDescent="0.25">
      <c r="B99" s="52">
        <v>43935</v>
      </c>
      <c r="C99" s="53" t="s">
        <v>82</v>
      </c>
      <c r="D99" s="53" t="s">
        <v>87</v>
      </c>
      <c r="E99" s="26">
        <v>143</v>
      </c>
      <c r="F99" s="26"/>
      <c r="G99" s="26"/>
      <c r="H99" s="33">
        <f t="shared" si="10"/>
        <v>143</v>
      </c>
      <c r="I99" s="27" t="s">
        <v>26</v>
      </c>
      <c r="J99" s="27" t="s">
        <v>86</v>
      </c>
    </row>
    <row r="100" spans="2:10" s="41" customFormat="1" x14ac:dyDescent="0.25">
      <c r="B100" s="52">
        <v>43936</v>
      </c>
      <c r="C100" s="53" t="s">
        <v>88</v>
      </c>
      <c r="D100" s="53" t="s">
        <v>89</v>
      </c>
      <c r="E100" s="26">
        <v>21</v>
      </c>
      <c r="F100" s="26"/>
      <c r="G100" s="26"/>
      <c r="H100" s="33">
        <f t="shared" si="10"/>
        <v>21</v>
      </c>
      <c r="I100" s="27" t="s">
        <v>12</v>
      </c>
      <c r="J100" s="27" t="s">
        <v>90</v>
      </c>
    </row>
    <row r="101" spans="2:10" s="41" customFormat="1" x14ac:dyDescent="0.25">
      <c r="B101" s="52">
        <v>43936</v>
      </c>
      <c r="C101" s="53" t="s">
        <v>82</v>
      </c>
      <c r="D101" s="53" t="s">
        <v>91</v>
      </c>
      <c r="E101" s="26">
        <v>117</v>
      </c>
      <c r="F101" s="26"/>
      <c r="G101" s="26"/>
      <c r="H101" s="33">
        <f t="shared" si="10"/>
        <v>117</v>
      </c>
      <c r="I101" s="27" t="s">
        <v>26</v>
      </c>
      <c r="J101" s="27" t="s">
        <v>86</v>
      </c>
    </row>
    <row r="102" spans="2:10" s="41" customFormat="1" x14ac:dyDescent="0.25">
      <c r="B102" s="52">
        <v>43937</v>
      </c>
      <c r="C102" s="53" t="s">
        <v>82</v>
      </c>
      <c r="D102" s="53" t="s">
        <v>92</v>
      </c>
      <c r="E102" s="26">
        <v>138</v>
      </c>
      <c r="F102" s="26"/>
      <c r="G102" s="26">
        <v>1</v>
      </c>
      <c r="H102" s="33">
        <f t="shared" si="10"/>
        <v>137</v>
      </c>
      <c r="I102" s="27" t="s">
        <v>17</v>
      </c>
      <c r="J102" s="27" t="s">
        <v>86</v>
      </c>
    </row>
    <row r="103" spans="2:10" s="41" customFormat="1" x14ac:dyDescent="0.25">
      <c r="B103" s="52">
        <v>43937</v>
      </c>
      <c r="C103" s="53" t="s">
        <v>82</v>
      </c>
      <c r="D103" s="53" t="s">
        <v>93</v>
      </c>
      <c r="E103" s="26">
        <v>22</v>
      </c>
      <c r="F103" s="26"/>
      <c r="G103" s="26"/>
      <c r="H103" s="33">
        <f t="shared" si="10"/>
        <v>22</v>
      </c>
      <c r="I103" s="27" t="s">
        <v>12</v>
      </c>
      <c r="J103" s="27" t="s">
        <v>90</v>
      </c>
    </row>
    <row r="104" spans="2:10" x14ac:dyDescent="0.25">
      <c r="B104" s="1">
        <v>43938</v>
      </c>
      <c r="C104" s="44" t="s">
        <v>84</v>
      </c>
      <c r="D104" s="44" t="s">
        <v>94</v>
      </c>
      <c r="E104" s="2">
        <v>179</v>
      </c>
      <c r="F104" s="2"/>
      <c r="G104" s="2">
        <v>1</v>
      </c>
      <c r="H104" s="29">
        <f t="shared" si="10"/>
        <v>178</v>
      </c>
      <c r="I104" s="43" t="s">
        <v>17</v>
      </c>
      <c r="J104" s="43" t="s">
        <v>86</v>
      </c>
    </row>
    <row r="105" spans="2:10" x14ac:dyDescent="0.25">
      <c r="B105" s="1">
        <v>43938</v>
      </c>
      <c r="C105" s="44" t="s">
        <v>95</v>
      </c>
      <c r="D105" s="44" t="s">
        <v>96</v>
      </c>
      <c r="E105" s="2">
        <v>18</v>
      </c>
      <c r="F105" s="2"/>
      <c r="G105" s="2"/>
      <c r="H105" s="29">
        <f t="shared" si="10"/>
        <v>18</v>
      </c>
      <c r="I105" s="43" t="s">
        <v>12</v>
      </c>
      <c r="J105" s="43" t="s">
        <v>90</v>
      </c>
    </row>
    <row r="106" spans="2:10" x14ac:dyDescent="0.25">
      <c r="B106" s="1">
        <v>43938</v>
      </c>
      <c r="C106" s="44" t="s">
        <v>82</v>
      </c>
      <c r="D106" s="44" t="s">
        <v>97</v>
      </c>
      <c r="E106" s="2">
        <v>193</v>
      </c>
      <c r="F106" s="2"/>
      <c r="G106" s="2">
        <v>1</v>
      </c>
      <c r="H106" s="29">
        <f t="shared" si="10"/>
        <v>192</v>
      </c>
      <c r="I106" s="43" t="s">
        <v>12</v>
      </c>
      <c r="J106" s="43" t="s">
        <v>86</v>
      </c>
    </row>
    <row r="107" spans="2:10" x14ac:dyDescent="0.25">
      <c r="B107" s="1">
        <v>43938</v>
      </c>
      <c r="C107" s="44" t="s">
        <v>98</v>
      </c>
      <c r="D107" s="44" t="s">
        <v>99</v>
      </c>
      <c r="E107" s="2">
        <v>19</v>
      </c>
      <c r="F107" s="2"/>
      <c r="G107" s="2"/>
      <c r="H107" s="29">
        <f t="shared" si="10"/>
        <v>19</v>
      </c>
      <c r="I107" s="43" t="s">
        <v>12</v>
      </c>
      <c r="J107" s="43" t="s">
        <v>90</v>
      </c>
    </row>
    <row r="108" spans="2:10" s="11" customFormat="1" x14ac:dyDescent="0.25">
      <c r="B108" s="12"/>
      <c r="C108" s="13"/>
      <c r="D108" s="13"/>
      <c r="E108" s="15">
        <f>SUM(E96:E107)</f>
        <v>1275</v>
      </c>
      <c r="F108" s="15">
        <f>SUM(F96:F107)</f>
        <v>0</v>
      </c>
      <c r="G108" s="15">
        <f>SUM(G96:G107)</f>
        <v>9</v>
      </c>
      <c r="H108" s="18">
        <f>SUM(H96:H107)</f>
        <v>1266</v>
      </c>
    </row>
    <row r="109" spans="2:10" s="11" customFormat="1" x14ac:dyDescent="0.25">
      <c r="B109" s="12"/>
      <c r="C109" s="13"/>
      <c r="D109" s="13"/>
      <c r="E109" s="14"/>
      <c r="F109" s="14"/>
      <c r="G109" s="14"/>
      <c r="H109" s="31"/>
    </row>
    <row r="110" spans="2:10" x14ac:dyDescent="0.25">
      <c r="B110" s="15" t="s">
        <v>1</v>
      </c>
      <c r="C110" s="16" t="s">
        <v>2</v>
      </c>
      <c r="D110" s="16" t="s">
        <v>3</v>
      </c>
      <c r="E110" s="15" t="s">
        <v>4</v>
      </c>
      <c r="F110" s="15" t="s">
        <v>5</v>
      </c>
      <c r="G110" s="15" t="s">
        <v>6</v>
      </c>
      <c r="H110" s="28" t="s">
        <v>7</v>
      </c>
      <c r="I110" s="17" t="s">
        <v>8</v>
      </c>
      <c r="J110" s="17" t="s">
        <v>9</v>
      </c>
    </row>
    <row r="111" spans="2:10" x14ac:dyDescent="0.25">
      <c r="B111" s="1">
        <v>43938</v>
      </c>
      <c r="C111" s="44" t="s">
        <v>100</v>
      </c>
      <c r="D111" s="44" t="s">
        <v>19</v>
      </c>
      <c r="E111" s="2">
        <v>100</v>
      </c>
      <c r="F111" s="2">
        <v>1</v>
      </c>
      <c r="G111" s="2">
        <v>1</v>
      </c>
      <c r="H111" s="29">
        <f>+E111+F111-G111</f>
        <v>100</v>
      </c>
      <c r="I111" s="43" t="s">
        <v>17</v>
      </c>
      <c r="J111" s="43" t="s">
        <v>18</v>
      </c>
    </row>
    <row r="112" spans="2:10" x14ac:dyDescent="0.25">
      <c r="B112" s="1">
        <v>43938</v>
      </c>
      <c r="C112" s="44" t="s">
        <v>100</v>
      </c>
      <c r="D112" s="44" t="s">
        <v>19</v>
      </c>
      <c r="E112" s="2">
        <v>24</v>
      </c>
      <c r="F112" s="2"/>
      <c r="G112" s="2"/>
      <c r="H112" s="29">
        <f>+E112+F112-G112</f>
        <v>24</v>
      </c>
      <c r="I112" s="43" t="s">
        <v>12</v>
      </c>
      <c r="J112" s="43" t="s">
        <v>101</v>
      </c>
    </row>
    <row r="113" spans="2:10" s="11" customFormat="1" x14ac:dyDescent="0.25">
      <c r="B113" s="12"/>
      <c r="C113" s="13"/>
      <c r="D113" s="13"/>
      <c r="E113" s="22">
        <f>SUM(E111:E112)</f>
        <v>124</v>
      </c>
      <c r="F113" s="22">
        <f t="shared" ref="F113:H113" si="11">SUM(F111:F112)</f>
        <v>1</v>
      </c>
      <c r="G113" s="22">
        <f t="shared" si="11"/>
        <v>1</v>
      </c>
      <c r="H113" s="18">
        <f t="shared" si="11"/>
        <v>124</v>
      </c>
    </row>
    <row r="114" spans="2:10" s="11" customFormat="1" x14ac:dyDescent="0.25">
      <c r="B114" s="12"/>
      <c r="C114" s="13"/>
      <c r="D114" s="13"/>
      <c r="E114" s="14"/>
      <c r="F114" s="14"/>
      <c r="G114" s="14"/>
      <c r="H114" s="31"/>
    </row>
    <row r="115" spans="2:10" x14ac:dyDescent="0.25">
      <c r="B115" s="15" t="s">
        <v>1</v>
      </c>
      <c r="C115" s="16" t="s">
        <v>2</v>
      </c>
      <c r="D115" s="16" t="s">
        <v>3</v>
      </c>
      <c r="E115" s="15" t="s">
        <v>4</v>
      </c>
      <c r="F115" s="15" t="s">
        <v>5</v>
      </c>
      <c r="G115" s="15" t="s">
        <v>6</v>
      </c>
      <c r="H115" s="28" t="s">
        <v>7</v>
      </c>
      <c r="I115" s="17" t="s">
        <v>8</v>
      </c>
      <c r="J115" s="17" t="s">
        <v>9</v>
      </c>
    </row>
    <row r="116" spans="2:10" x14ac:dyDescent="0.25">
      <c r="B116" s="1">
        <v>43934</v>
      </c>
      <c r="C116" s="44" t="s">
        <v>102</v>
      </c>
      <c r="D116" s="44" t="s">
        <v>103</v>
      </c>
      <c r="E116" s="2">
        <v>155</v>
      </c>
      <c r="F116" s="2"/>
      <c r="G116" s="2"/>
      <c r="H116" s="29">
        <f t="shared" ref="H116:H119" si="12">+E116+F116-G116</f>
        <v>155</v>
      </c>
      <c r="I116" s="43" t="s">
        <v>26</v>
      </c>
      <c r="J116" s="43"/>
    </row>
    <row r="117" spans="2:10" x14ac:dyDescent="0.25">
      <c r="B117" s="1">
        <v>43934</v>
      </c>
      <c r="C117" s="44" t="s">
        <v>102</v>
      </c>
      <c r="D117" s="44" t="s">
        <v>103</v>
      </c>
      <c r="E117" s="2">
        <v>39</v>
      </c>
      <c r="F117" s="2"/>
      <c r="G117" s="2"/>
      <c r="H117" s="29">
        <f t="shared" si="12"/>
        <v>39</v>
      </c>
      <c r="I117" s="43" t="s">
        <v>12</v>
      </c>
      <c r="J117" s="43"/>
    </row>
    <row r="118" spans="2:10" x14ac:dyDescent="0.25">
      <c r="B118" s="1">
        <v>43934</v>
      </c>
      <c r="C118" s="44" t="s">
        <v>102</v>
      </c>
      <c r="D118" s="44" t="s">
        <v>103</v>
      </c>
      <c r="E118" s="2">
        <v>36</v>
      </c>
      <c r="F118" s="2"/>
      <c r="G118" s="2"/>
      <c r="H118" s="29">
        <f t="shared" si="12"/>
        <v>36</v>
      </c>
      <c r="I118" s="43" t="s">
        <v>12</v>
      </c>
      <c r="J118" s="43"/>
    </row>
    <row r="119" spans="2:10" x14ac:dyDescent="0.25">
      <c r="B119" s="1">
        <v>43934</v>
      </c>
      <c r="C119" s="44" t="s">
        <v>102</v>
      </c>
      <c r="D119" s="44" t="s">
        <v>103</v>
      </c>
      <c r="E119" s="2">
        <v>15</v>
      </c>
      <c r="F119" s="2"/>
      <c r="G119" s="2"/>
      <c r="H119" s="29">
        <f t="shared" si="12"/>
        <v>15</v>
      </c>
      <c r="I119" s="43" t="s">
        <v>12</v>
      </c>
      <c r="J119" s="43"/>
    </row>
    <row r="120" spans="2:10" s="11" customFormat="1" x14ac:dyDescent="0.25">
      <c r="B120" s="12"/>
      <c r="C120" s="13"/>
      <c r="D120" s="13"/>
      <c r="E120" s="22">
        <f>SUM(E116:E119)</f>
        <v>245</v>
      </c>
      <c r="F120" s="22">
        <f t="shared" ref="F120:H120" si="13">SUM(F116:F119)</f>
        <v>0</v>
      </c>
      <c r="G120" s="22">
        <f t="shared" si="13"/>
        <v>0</v>
      </c>
      <c r="H120" s="18">
        <f t="shared" si="13"/>
        <v>245</v>
      </c>
    </row>
    <row r="121" spans="2:10" s="11" customFormat="1" x14ac:dyDescent="0.25">
      <c r="B121" s="12"/>
      <c r="C121" s="13"/>
      <c r="D121" s="13"/>
      <c r="E121" s="14"/>
      <c r="F121" s="14"/>
      <c r="G121" s="14"/>
      <c r="H121" s="31"/>
    </row>
    <row r="122" spans="2:10" x14ac:dyDescent="0.25">
      <c r="B122" s="15" t="s">
        <v>1</v>
      </c>
      <c r="C122" s="16" t="s">
        <v>2</v>
      </c>
      <c r="D122" s="16" t="s">
        <v>3</v>
      </c>
      <c r="E122" s="15" t="s">
        <v>4</v>
      </c>
      <c r="F122" s="15" t="s">
        <v>5</v>
      </c>
      <c r="G122" s="15" t="s">
        <v>6</v>
      </c>
      <c r="H122" s="28" t="s">
        <v>7</v>
      </c>
      <c r="I122" s="17" t="s">
        <v>8</v>
      </c>
      <c r="J122" s="17" t="s">
        <v>9</v>
      </c>
    </row>
    <row r="123" spans="2:10" x14ac:dyDescent="0.25">
      <c r="B123" s="1">
        <v>43938</v>
      </c>
      <c r="C123" s="44" t="s">
        <v>104</v>
      </c>
      <c r="D123" s="44" t="s">
        <v>105</v>
      </c>
      <c r="E123" s="2">
        <v>326</v>
      </c>
      <c r="F123" s="2"/>
      <c r="G123" s="2">
        <v>13</v>
      </c>
      <c r="H123" s="29">
        <f>+E123+F123-G123</f>
        <v>313</v>
      </c>
      <c r="I123" s="43" t="s">
        <v>17</v>
      </c>
      <c r="J123" s="43" t="s">
        <v>106</v>
      </c>
    </row>
    <row r="124" spans="2:10" x14ac:dyDescent="0.25">
      <c r="B124" s="1">
        <v>43938</v>
      </c>
      <c r="C124" s="44" t="s">
        <v>107</v>
      </c>
      <c r="D124" s="44" t="s">
        <v>108</v>
      </c>
      <c r="E124" s="2">
        <v>212</v>
      </c>
      <c r="F124" s="2"/>
      <c r="G124" s="2"/>
      <c r="H124" s="29">
        <f>+E124+F124-G124</f>
        <v>212</v>
      </c>
      <c r="I124" s="43" t="s">
        <v>17</v>
      </c>
      <c r="J124" s="43" t="s">
        <v>109</v>
      </c>
    </row>
    <row r="125" spans="2:10" x14ac:dyDescent="0.25">
      <c r="B125" s="1">
        <v>43938</v>
      </c>
      <c r="C125" s="44" t="s">
        <v>110</v>
      </c>
      <c r="D125" s="44" t="s">
        <v>111</v>
      </c>
      <c r="E125" s="2">
        <v>92</v>
      </c>
      <c r="F125" s="2"/>
      <c r="G125" s="2"/>
      <c r="H125" s="29">
        <f>+E125+F125-G125</f>
        <v>92</v>
      </c>
      <c r="I125" s="43" t="s">
        <v>17</v>
      </c>
      <c r="J125" s="43" t="s">
        <v>112</v>
      </c>
    </row>
    <row r="126" spans="2:10" x14ac:dyDescent="0.25">
      <c r="B126" s="1">
        <v>43938</v>
      </c>
      <c r="C126" s="44" t="s">
        <v>113</v>
      </c>
      <c r="D126" s="44" t="s">
        <v>114</v>
      </c>
      <c r="E126" s="2">
        <v>40</v>
      </c>
      <c r="F126" s="2"/>
      <c r="G126" s="2"/>
      <c r="H126" s="29">
        <f>+E126+F126-G126</f>
        <v>40</v>
      </c>
      <c r="I126" s="43" t="s">
        <v>12</v>
      </c>
      <c r="J126" s="43" t="s">
        <v>115</v>
      </c>
    </row>
    <row r="127" spans="2:10" x14ac:dyDescent="0.25">
      <c r="B127" s="1">
        <v>43938</v>
      </c>
      <c r="C127" s="44" t="s">
        <v>113</v>
      </c>
      <c r="D127" s="44" t="s">
        <v>114</v>
      </c>
      <c r="E127" s="2">
        <v>41</v>
      </c>
      <c r="F127" s="2"/>
      <c r="G127" s="2"/>
      <c r="H127" s="29">
        <f>+E127+F127-G127</f>
        <v>41</v>
      </c>
      <c r="I127" s="43" t="s">
        <v>12</v>
      </c>
      <c r="J127" s="43" t="s">
        <v>65</v>
      </c>
    </row>
    <row r="128" spans="2:10" s="11" customFormat="1" x14ac:dyDescent="0.25">
      <c r="B128" s="12"/>
      <c r="C128" s="13"/>
      <c r="D128" s="13"/>
      <c r="E128" s="22">
        <f>SUM(E123:E127)</f>
        <v>711</v>
      </c>
      <c r="F128" s="22">
        <f t="shared" ref="F128:H128" si="14">SUM(F123:F127)</f>
        <v>0</v>
      </c>
      <c r="G128" s="22">
        <f t="shared" si="14"/>
        <v>13</v>
      </c>
      <c r="H128" s="18">
        <f t="shared" si="14"/>
        <v>698</v>
      </c>
    </row>
    <row r="129" spans="2:10" s="11" customFormat="1" x14ac:dyDescent="0.25">
      <c r="B129" s="12"/>
      <c r="C129" s="13"/>
      <c r="D129" s="13"/>
      <c r="E129" s="14"/>
      <c r="F129" s="14"/>
      <c r="G129" s="14"/>
      <c r="H129" s="31"/>
    </row>
    <row r="130" spans="2:10" x14ac:dyDescent="0.25">
      <c r="B130" s="15" t="s">
        <v>1</v>
      </c>
      <c r="C130" s="16" t="s">
        <v>2</v>
      </c>
      <c r="D130" s="16" t="s">
        <v>3</v>
      </c>
      <c r="E130" s="15" t="s">
        <v>4</v>
      </c>
      <c r="F130" s="15" t="s">
        <v>5</v>
      </c>
      <c r="G130" s="15" t="s">
        <v>6</v>
      </c>
      <c r="H130" s="28" t="s">
        <v>7</v>
      </c>
      <c r="I130" s="17" t="s">
        <v>8</v>
      </c>
      <c r="J130" s="17" t="s">
        <v>9</v>
      </c>
    </row>
    <row r="131" spans="2:10" x14ac:dyDescent="0.25">
      <c r="B131" s="1">
        <v>43936</v>
      </c>
      <c r="C131" s="44" t="s">
        <v>116</v>
      </c>
      <c r="D131" s="44" t="s">
        <v>117</v>
      </c>
      <c r="E131" s="2">
        <v>160</v>
      </c>
      <c r="F131" s="2"/>
      <c r="G131" s="2"/>
      <c r="H131" s="30">
        <f>+E131+F131-G131</f>
        <v>160</v>
      </c>
      <c r="I131" s="43" t="s">
        <v>26</v>
      </c>
      <c r="J131" s="43" t="s">
        <v>109</v>
      </c>
    </row>
    <row r="132" spans="2:10" s="11" customFormat="1" x14ac:dyDescent="0.25">
      <c r="B132" s="12"/>
      <c r="C132" s="13"/>
      <c r="D132" s="13"/>
      <c r="E132" s="14"/>
      <c r="F132" s="14"/>
      <c r="G132" s="14"/>
      <c r="H132" s="31"/>
    </row>
    <row r="133" spans="2:10" x14ac:dyDescent="0.25">
      <c r="B133" s="15" t="s">
        <v>1</v>
      </c>
      <c r="C133" s="16" t="s">
        <v>2</v>
      </c>
      <c r="D133" s="16" t="s">
        <v>3</v>
      </c>
      <c r="E133" s="15" t="s">
        <v>4</v>
      </c>
      <c r="F133" s="15" t="s">
        <v>5</v>
      </c>
      <c r="G133" s="15" t="s">
        <v>6</v>
      </c>
      <c r="H133" s="28" t="s">
        <v>7</v>
      </c>
      <c r="I133" s="17" t="s">
        <v>8</v>
      </c>
      <c r="J133" s="17" t="s">
        <v>9</v>
      </c>
    </row>
    <row r="134" spans="2:10" x14ac:dyDescent="0.25">
      <c r="B134" s="1">
        <v>43938</v>
      </c>
      <c r="C134" s="43" t="s">
        <v>110</v>
      </c>
      <c r="D134" s="44" t="s">
        <v>118</v>
      </c>
      <c r="E134" s="2">
        <v>268</v>
      </c>
      <c r="F134" s="2"/>
      <c r="G134" s="2"/>
      <c r="H134" s="29">
        <f>+E134+F134-G134</f>
        <v>268</v>
      </c>
      <c r="I134" s="43" t="s">
        <v>26</v>
      </c>
      <c r="J134" s="43" t="s">
        <v>106</v>
      </c>
    </row>
    <row r="135" spans="2:10" x14ac:dyDescent="0.25">
      <c r="B135" s="1">
        <v>43939</v>
      </c>
      <c r="C135" s="24" t="s">
        <v>110</v>
      </c>
      <c r="D135" s="44" t="s">
        <v>119</v>
      </c>
      <c r="E135" s="2">
        <v>27</v>
      </c>
      <c r="F135" s="2"/>
      <c r="G135" s="2"/>
      <c r="H135" s="29">
        <f>+E135+F135-G135</f>
        <v>27</v>
      </c>
      <c r="I135" s="43" t="s">
        <v>12</v>
      </c>
      <c r="J135" s="43" t="s">
        <v>65</v>
      </c>
    </row>
    <row r="136" spans="2:10" s="11" customFormat="1" x14ac:dyDescent="0.25">
      <c r="B136" s="12"/>
      <c r="C136" s="13"/>
      <c r="D136" s="13"/>
      <c r="E136" s="15">
        <f>SUM(E134:E135)</f>
        <v>295</v>
      </c>
      <c r="F136" s="15">
        <f t="shared" ref="F136:H136" si="15">SUM(F134:F135)</f>
        <v>0</v>
      </c>
      <c r="G136" s="15">
        <f t="shared" si="15"/>
        <v>0</v>
      </c>
      <c r="H136" s="18">
        <f t="shared" si="15"/>
        <v>295</v>
      </c>
    </row>
    <row r="137" spans="2:10" s="11" customFormat="1" x14ac:dyDescent="0.25">
      <c r="B137" s="12"/>
      <c r="C137" s="13"/>
      <c r="D137" s="13"/>
      <c r="E137" s="14"/>
      <c r="F137" s="14"/>
      <c r="G137" s="14"/>
      <c r="H137" s="31"/>
    </row>
    <row r="138" spans="2:10" x14ac:dyDescent="0.25">
      <c r="B138" s="15" t="s">
        <v>1</v>
      </c>
      <c r="C138" s="16" t="s">
        <v>2</v>
      </c>
      <c r="D138" s="16" t="s">
        <v>3</v>
      </c>
      <c r="E138" s="15" t="s">
        <v>4</v>
      </c>
      <c r="F138" s="15" t="s">
        <v>5</v>
      </c>
      <c r="G138" s="15" t="s">
        <v>6</v>
      </c>
      <c r="H138" s="28" t="s">
        <v>7</v>
      </c>
      <c r="I138" s="17" t="s">
        <v>8</v>
      </c>
      <c r="J138" s="17" t="s">
        <v>9</v>
      </c>
    </row>
    <row r="139" spans="2:10" x14ac:dyDescent="0.25">
      <c r="B139" s="1">
        <v>43937</v>
      </c>
      <c r="C139" s="44" t="s">
        <v>120</v>
      </c>
      <c r="D139" s="44" t="s">
        <v>121</v>
      </c>
      <c r="E139" s="2">
        <v>246</v>
      </c>
      <c r="F139" s="2">
        <v>2</v>
      </c>
      <c r="G139" s="2">
        <v>7</v>
      </c>
      <c r="H139" s="29">
        <f t="shared" ref="H139:H142" si="16">+E139+F139-G139</f>
        <v>241</v>
      </c>
      <c r="I139" s="43" t="s">
        <v>17</v>
      </c>
      <c r="J139" s="43" t="s">
        <v>109</v>
      </c>
    </row>
    <row r="140" spans="2:10" x14ac:dyDescent="0.25">
      <c r="B140" s="1">
        <v>43937</v>
      </c>
      <c r="C140" s="44" t="s">
        <v>113</v>
      </c>
      <c r="D140" s="44" t="s">
        <v>122</v>
      </c>
      <c r="E140" s="2">
        <v>28</v>
      </c>
      <c r="F140" s="2"/>
      <c r="G140" s="2"/>
      <c r="H140" s="29">
        <f t="shared" si="16"/>
        <v>28</v>
      </c>
      <c r="I140" s="43" t="s">
        <v>12</v>
      </c>
      <c r="J140" s="43" t="s">
        <v>123</v>
      </c>
    </row>
    <row r="141" spans="2:10" x14ac:dyDescent="0.25">
      <c r="B141" s="1">
        <v>43937</v>
      </c>
      <c r="C141" s="44" t="s">
        <v>124</v>
      </c>
      <c r="D141" s="44" t="s">
        <v>125</v>
      </c>
      <c r="E141" s="2">
        <v>25</v>
      </c>
      <c r="F141" s="2"/>
      <c r="G141" s="2"/>
      <c r="H141" s="29">
        <f t="shared" si="16"/>
        <v>25</v>
      </c>
      <c r="I141" s="43" t="s">
        <v>12</v>
      </c>
      <c r="J141" s="43" t="s">
        <v>115</v>
      </c>
    </row>
    <row r="142" spans="2:10" x14ac:dyDescent="0.25">
      <c r="B142" s="1">
        <v>43937</v>
      </c>
      <c r="C142" s="44" t="s">
        <v>113</v>
      </c>
      <c r="D142" s="44" t="s">
        <v>122</v>
      </c>
      <c r="E142" s="2">
        <v>22</v>
      </c>
      <c r="F142" s="2"/>
      <c r="G142" s="2"/>
      <c r="H142" s="29">
        <f t="shared" si="16"/>
        <v>22</v>
      </c>
      <c r="I142" s="43" t="s">
        <v>12</v>
      </c>
      <c r="J142" s="43" t="s">
        <v>123</v>
      </c>
    </row>
    <row r="143" spans="2:10" s="11" customFormat="1" x14ac:dyDescent="0.25">
      <c r="B143" s="12"/>
      <c r="C143" s="13"/>
      <c r="D143" s="13"/>
      <c r="E143" s="22">
        <f>SUM(E139:E142)</f>
        <v>321</v>
      </c>
      <c r="F143" s="22">
        <f t="shared" ref="F143:H143" si="17">SUM(F139:F142)</f>
        <v>2</v>
      </c>
      <c r="G143" s="22">
        <f t="shared" si="17"/>
        <v>7</v>
      </c>
      <c r="H143" s="18">
        <f t="shared" si="17"/>
        <v>316</v>
      </c>
    </row>
    <row r="144" spans="2:10" s="11" customFormat="1" x14ac:dyDescent="0.25">
      <c r="B144" s="12"/>
      <c r="C144" s="13"/>
      <c r="D144" s="13"/>
      <c r="E144" s="14"/>
      <c r="F144" s="14"/>
      <c r="G144" s="14"/>
      <c r="H144" s="31"/>
    </row>
    <row r="145" spans="2:12" x14ac:dyDescent="0.25">
      <c r="B145" s="15" t="s">
        <v>1</v>
      </c>
      <c r="C145" s="16" t="s">
        <v>2</v>
      </c>
      <c r="D145" s="16" t="s">
        <v>3</v>
      </c>
      <c r="E145" s="15" t="s">
        <v>4</v>
      </c>
      <c r="F145" s="15" t="s">
        <v>5</v>
      </c>
      <c r="G145" s="15" t="s">
        <v>6</v>
      </c>
      <c r="H145" s="28" t="s">
        <v>7</v>
      </c>
      <c r="I145" s="17" t="s">
        <v>8</v>
      </c>
      <c r="J145" s="17" t="s">
        <v>9</v>
      </c>
    </row>
    <row r="146" spans="2:12" x14ac:dyDescent="0.25">
      <c r="B146" s="8">
        <v>43935</v>
      </c>
      <c r="C146" s="44" t="s">
        <v>126</v>
      </c>
      <c r="D146" s="10" t="s">
        <v>127</v>
      </c>
      <c r="E146" s="23">
        <v>173</v>
      </c>
      <c r="F146" s="23"/>
      <c r="G146" s="23"/>
      <c r="H146" s="34"/>
      <c r="I146" s="24"/>
      <c r="J146" s="24"/>
    </row>
    <row r="147" spans="2:12" x14ac:dyDescent="0.25">
      <c r="B147" s="1">
        <v>43935</v>
      </c>
      <c r="C147" s="44" t="s">
        <v>126</v>
      </c>
      <c r="D147" s="44" t="s">
        <v>128</v>
      </c>
      <c r="E147" s="2">
        <v>3</v>
      </c>
      <c r="F147" s="2"/>
      <c r="G147" s="2"/>
      <c r="H147" s="29">
        <f t="shared" ref="H147" si="18">+E147+F147-G147</f>
        <v>3</v>
      </c>
      <c r="I147" s="43"/>
      <c r="J147" s="43"/>
    </row>
    <row r="148" spans="2:12" x14ac:dyDescent="0.25">
      <c r="E148" s="45">
        <f>SUM(E146:E147)</f>
        <v>176</v>
      </c>
      <c r="F148" s="45">
        <f>SUM(F146:F147)</f>
        <v>0</v>
      </c>
      <c r="G148" s="45">
        <f>SUM(G146:G147)</f>
        <v>0</v>
      </c>
      <c r="H148" s="47">
        <f>SUM(H146:H147)</f>
        <v>3</v>
      </c>
    </row>
    <row r="149" spans="2:12" x14ac:dyDescent="0.25">
      <c r="E149" s="7"/>
      <c r="F149" s="7"/>
      <c r="G149" s="7"/>
      <c r="H149" s="42"/>
    </row>
    <row r="151" spans="2:12" x14ac:dyDescent="0.25">
      <c r="G151" s="48" t="s">
        <v>129</v>
      </c>
      <c r="H151" s="50">
        <v>6017</v>
      </c>
      <c r="J151" s="49"/>
      <c r="K151" s="11"/>
      <c r="L151" s="11"/>
    </row>
    <row r="152" spans="2:12" x14ac:dyDescent="0.25">
      <c r="G152" s="48" t="s">
        <v>130</v>
      </c>
      <c r="H152" s="50">
        <v>6017</v>
      </c>
      <c r="J152" s="49"/>
      <c r="K152" s="14"/>
      <c r="L152" s="11"/>
    </row>
    <row r="153" spans="2:12" x14ac:dyDescent="0.25">
      <c r="G153" s="48" t="s">
        <v>131</v>
      </c>
      <c r="H153" s="51">
        <f>+H151-H152</f>
        <v>0</v>
      </c>
      <c r="J153" s="49"/>
      <c r="K153" s="31"/>
      <c r="L153" s="11"/>
    </row>
    <row r="154" spans="2:12" x14ac:dyDescent="0.25">
      <c r="J154" s="11"/>
      <c r="K154" s="14"/>
      <c r="L154" s="11"/>
    </row>
    <row r="155" spans="2:12" x14ac:dyDescent="0.25">
      <c r="J155" s="11"/>
      <c r="K155" s="11"/>
      <c r="L155" s="11"/>
    </row>
    <row r="156" spans="2:12" x14ac:dyDescent="0.25">
      <c r="J156" s="11"/>
      <c r="K156" s="11"/>
      <c r="L156" s="11"/>
    </row>
    <row r="157" spans="2:12" x14ac:dyDescent="0.25">
      <c r="J157" s="11"/>
      <c r="K157" s="11"/>
      <c r="L157" s="11"/>
    </row>
  </sheetData>
  <mergeCells count="3">
    <mergeCell ref="B64:B66"/>
    <mergeCell ref="D64:D66"/>
    <mergeCell ref="B2:J2"/>
  </mergeCells>
  <pageMargins left="0.39" right="0.23" top="0.48" bottom="0.44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CONCILIADOS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</dc:creator>
  <cp:keywords/>
  <dc:description/>
  <cp:lastModifiedBy>MIRIAM</cp:lastModifiedBy>
  <cp:revision/>
  <dcterms:created xsi:type="dcterms:W3CDTF">2020-04-15T20:54:25Z</dcterms:created>
  <dcterms:modified xsi:type="dcterms:W3CDTF">2020-08-28T17:40:15Z</dcterms:modified>
  <cp:category/>
  <cp:contentStatus/>
</cp:coreProperties>
</file>